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.surgutanov\Desktop\Новая папка\"/>
    </mc:Choice>
  </mc:AlternateContent>
  <xr:revisionPtr revIDLastSave="0" documentId="8_{0FC639D3-C400-44AB-AA3D-0FE557BCA0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lance" sheetId="3" r:id="rId1"/>
    <sheet name="Income 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add21" hidden="1">[1]tab17!#REF!</definedName>
    <definedName name="___add21" hidden="1">[1]tab17!#REF!</definedName>
    <definedName name="__123Graph_A" hidden="1">'[2]tab 19'!#REF!</definedName>
    <definedName name="__123Graph_B" hidden="1">[3]tab17!#REF!</definedName>
    <definedName name="__123Graph_X" hidden="1">[3]tab17!#REF!</definedName>
    <definedName name="__2__123Graph_ACHART_1" hidden="1">[4]A!$C$31:$AJ$31</definedName>
    <definedName name="__4__123Graph_ACHART_2" hidden="1">[4]A!$C$31:$AJ$31</definedName>
    <definedName name="__add21" hidden="1">[1]tab17!#REF!</definedName>
    <definedName name="_10__123Graph_AREALEX_WAGE" hidden="1">'[2]tab 19'!#REF!</definedName>
    <definedName name="_10__123Graph_BCHART_2" hidden="1">[4]A!$C$36:$AJ$36</definedName>
    <definedName name="_10__123Graph_BREALEX_WAGE" hidden="1">#REF!</definedName>
    <definedName name="_11__123Graph_BCHART_1" hidden="1">[4]A!$C$28:$AJ$28</definedName>
    <definedName name="_12__123Graph_BREALEX_WAGE" hidden="1">#REF!</definedName>
    <definedName name="_12__123Graph_CCHART_1" hidden="1">[4]A!$C$24:$AJ$24</definedName>
    <definedName name="_13__123Graph_BCHART_1" hidden="1">[4]A!$C$28:$AJ$28</definedName>
    <definedName name="_14__123Graph_BCHART_2" hidden="1">[4]A!$C$36:$AJ$36</definedName>
    <definedName name="_14__123Graph_CCHART_1" hidden="1">[4]A!$C$24:$AJ$24</definedName>
    <definedName name="_14__123Graph_CCHART_2" hidden="1">[4]A!$C$38:$AJ$38</definedName>
    <definedName name="_16__123Graph_BCHART_2" hidden="1">[4]A!$C$36:$AJ$36</definedName>
    <definedName name="_16__123Graph_BREALEX_WAGE" hidden="1">#REF!</definedName>
    <definedName name="_16__123Graph_CCHART_2" hidden="1">[4]A!$C$38:$AJ$38</definedName>
    <definedName name="_16__123Graph_XCHART_1" hidden="1">[4]A!$C$5:$AJ$5</definedName>
    <definedName name="_18__123Graph_XCHART_1" hidden="1">[4]A!$C$5:$AJ$5</definedName>
    <definedName name="_18__123Graph_XCHART_2" hidden="1">[4]A!$C$39:$AJ$39</definedName>
    <definedName name="_19__123Graph_CCHART_1" hidden="1">[4]A!$C$24:$AJ$24</definedName>
    <definedName name="_19__123Graph_XREALEX_WAGE" hidden="1">#REF!</definedName>
    <definedName name="_2__123Graph_ACHART_1" hidden="1">[4]A!$C$31:$AJ$31</definedName>
    <definedName name="_20__123Graph_BREALEX_WAGE" hidden="1">#REF!</definedName>
    <definedName name="_20__123Graph_XCHART_2" hidden="1">[4]A!$C$39:$AJ$39</definedName>
    <definedName name="_22__123Graph_CCHART_2" hidden="1">[4]A!$C$38:$AJ$38</definedName>
    <definedName name="_22__123Graph_XREALEX_WAGE" hidden="1">#REF!</definedName>
    <definedName name="_23__123Graph_CCHART_1" hidden="1">[4]A!$C$24:$AJ$24</definedName>
    <definedName name="_25__123Graph_XCHART_1" hidden="1">[4]A!$C$5:$AJ$5</definedName>
    <definedName name="_26__123Graph_CCHART_2" hidden="1">[4]A!$C$38:$AJ$38</definedName>
    <definedName name="_28__123Graph_XCHART_2" hidden="1">[4]A!$C$39:$AJ$39</definedName>
    <definedName name="_29__123Graph_XCHART_1" hidden="1">[4]A!$C$5:$AJ$5</definedName>
    <definedName name="_3__123Graph_ACHART_1" hidden="1">[4]A!$C$31:$AJ$31</definedName>
    <definedName name="_30__123Graph_XREALEX_WAGE" hidden="1">#REF!</definedName>
    <definedName name="_32__123Graph_XCHART_2" hidden="1">[4]A!$C$39:$AJ$39</definedName>
    <definedName name="_36__123Graph_XREALEX_WAGE" hidden="1">#REF!</definedName>
    <definedName name="_4__123Graph_ACHART_2" hidden="1">[4]A!$C$31:$AJ$31</definedName>
    <definedName name="_5__123Graph_AREALEX_WAGE" hidden="1">'[2]tab 19'!#REF!</definedName>
    <definedName name="_6__123Graph_ACHART_2" hidden="1">[4]A!$C$31:$AJ$31</definedName>
    <definedName name="_6__123Graph_AREALEX_WAGE" hidden="1">'[5]tab 19'!#REF!</definedName>
    <definedName name="_7__123Graph_BCHART_1" hidden="1">[4]A!$C$28:$AJ$28</definedName>
    <definedName name="_8__123Graph_AREALEX_WAGE" hidden="1">'[2]tab 19'!#REF!</definedName>
    <definedName name="_8__123Graph_BCHART_1" hidden="1">[4]A!$C$28:$AJ$28</definedName>
    <definedName name="_9__123Graph_BCHART_2" hidden="1">[4]A!$C$36:$AJ$36</definedName>
    <definedName name="_add21" hidden="1">[1]tab17!#REF!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arse_Out" hidden="1">#REF!</definedName>
    <definedName name="_Sort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5" l="1"/>
  <c r="B2" i="3" l="1"/>
</calcChain>
</file>

<file path=xl/sharedStrings.xml><?xml version="1.0" encoding="utf-8"?>
<sst xmlns="http://schemas.openxmlformats.org/spreadsheetml/2006/main" count="277" uniqueCount="224">
  <si>
    <t>БАНК БАЛАНСИ ТАРКИБИ</t>
  </si>
  <si>
    <t>1-жадвал</t>
  </si>
  <si>
    <t>Апекс банк</t>
  </si>
  <si>
    <t>минг сўмда</t>
  </si>
  <si>
    <t>№</t>
  </si>
  <si>
    <t>АКТИВЛАР</t>
  </si>
  <si>
    <t>Жами</t>
  </si>
  <si>
    <t>Миллий валютада</t>
  </si>
  <si>
    <t>Хорижий валютада
(сўм экв.)</t>
  </si>
  <si>
    <t>Кассадаги нақд пул ва бошқа тўлов ҳужжатлари</t>
  </si>
  <si>
    <t>Банкнинг Марказий банкдаги маблағлари</t>
  </si>
  <si>
    <t>Бошқа банклар ва молиявий ташкилотлардан олиниши лозим бўлган маблағлар, соф</t>
  </si>
  <si>
    <t>3.1</t>
  </si>
  <si>
    <t>Бошқа банклар ва молиявий ташкилотлардан олиниши лозим бўлган маблағлар, брутто</t>
  </si>
  <si>
    <t>3.2</t>
  </si>
  <si>
    <t>Минус: Кўрилиши мумкин бўлган зарарларни қоплаш захираси</t>
  </si>
  <si>
    <t>Қимматли қоғозлар ва уларга қилинган  инвестициялар, соф</t>
  </si>
  <si>
    <t>4.1</t>
  </si>
  <si>
    <t>Қимматли қоғозлар ва уларга қилинган  инвестициялар, брутто</t>
  </si>
  <si>
    <t>4.2</t>
  </si>
  <si>
    <t>Қимматли қоғозлар бўйича харажатлар, дисконт, мукофот ва уларнинг ҳаққоний қийматининг ўзгариши</t>
  </si>
  <si>
    <t>4.3</t>
  </si>
  <si>
    <t xml:space="preserve">Минус: Кўрилиши мумкин бўлган зарарларни қоплаш захираси </t>
  </si>
  <si>
    <t>Қимматбаҳо металлар, тошлар ва тангалар, соф</t>
  </si>
  <si>
    <t>5.1</t>
  </si>
  <si>
    <t xml:space="preserve">Қимматбаҳо металлар, тошлар ва тангалар, брутто </t>
  </si>
  <si>
    <t>5.2</t>
  </si>
  <si>
    <t>Инвестициялар, соф</t>
  </si>
  <si>
    <t>6.1</t>
  </si>
  <si>
    <t>Инвестициялар, брутто</t>
  </si>
  <si>
    <t>6.2</t>
  </si>
  <si>
    <t>Инвестициялар бўйича харажатлар, дисконт ва мукофот</t>
  </si>
  <si>
    <t>6.3</t>
  </si>
  <si>
    <t>РЕПО битимлари бўйича сотиб олинган қимматли қоғозлар, соф</t>
  </si>
  <si>
    <t>7.1</t>
  </si>
  <si>
    <t>РЕПО битимлари бўйича сотиб олинган қимматли қоғозлар, брутто</t>
  </si>
  <si>
    <t>7.2</t>
  </si>
  <si>
    <t>Кредит ва лизинг операциялари, соф</t>
  </si>
  <si>
    <t>8.1</t>
  </si>
  <si>
    <t>Кредит ва лизинг операциялари, брутто</t>
  </si>
  <si>
    <t>8.2</t>
  </si>
  <si>
    <t>Молиявий инструментлар бўйича мижозларнинг мажбуриятлари, соф</t>
  </si>
  <si>
    <t>9.1</t>
  </si>
  <si>
    <t>Молиявий инструментлар бўйича мижозларнинг мажбуриятлари, брутто</t>
  </si>
  <si>
    <t>9.2</t>
  </si>
  <si>
    <t>Асосий воситалар, соф</t>
  </si>
  <si>
    <t>Жами ҳисобланган фоизли ва фоизсиз даромадлар, соф</t>
  </si>
  <si>
    <t>11.1</t>
  </si>
  <si>
    <t>Ҳисобланган фоизли даромадлар, брутто</t>
  </si>
  <si>
    <t>11.2</t>
  </si>
  <si>
    <t>Ҳисобланган фоизсиз даромадлар, брутто</t>
  </si>
  <si>
    <t>11.2.1</t>
  </si>
  <si>
    <t>Банкнинг бошқа хусусий мулклари, соф</t>
  </si>
  <si>
    <t>12.1</t>
  </si>
  <si>
    <t>Кредит ва лизинг бўйича гаров ҳисобидан ундирилган бошқа мулклар, брутто</t>
  </si>
  <si>
    <t>12.2</t>
  </si>
  <si>
    <t>Банкнинг бошқа хусусий мулклари, брутто</t>
  </si>
  <si>
    <t>12.3</t>
  </si>
  <si>
    <t>Минус: Йиғилган эскириш суммаси ва кўрилиши мумкин бўлган зарарларни қоплаш захираси</t>
  </si>
  <si>
    <t>Стандарт деб таснифланган активлар бўйича яратилган захиралар</t>
  </si>
  <si>
    <t>13.1</t>
  </si>
  <si>
    <t>Стандарт деб таснифланган кредитлар, лизинг ва факторинг бўйича захира</t>
  </si>
  <si>
    <t>13.2</t>
  </si>
  <si>
    <t>Стандарт деб таснифланган бошқа активлар бўйича захира</t>
  </si>
  <si>
    <t>13.3</t>
  </si>
  <si>
    <t xml:space="preserve">Стандарт деб таснифланган активлар бўйича фоизлар ва воситачилик ҳақларига оид захира </t>
  </si>
  <si>
    <t>Бошқа активлар, соф</t>
  </si>
  <si>
    <t>14.1</t>
  </si>
  <si>
    <t>Бошқа активлар, брутто</t>
  </si>
  <si>
    <t>14.2</t>
  </si>
  <si>
    <t>14.3</t>
  </si>
  <si>
    <t>Валюталар савдоси ва валюта позициялари</t>
  </si>
  <si>
    <t>15</t>
  </si>
  <si>
    <t>Жами активлар</t>
  </si>
  <si>
    <t>МАЖБУРИЯТЛАР</t>
  </si>
  <si>
    <t>16</t>
  </si>
  <si>
    <t>Талаб қилиб олингунча сақланадиган депозитлар</t>
  </si>
  <si>
    <t>17</t>
  </si>
  <si>
    <t>Муддатли депозитлар</t>
  </si>
  <si>
    <t>18</t>
  </si>
  <si>
    <t>Марказий банкка тўланиши лозим бўлган маблағлар</t>
  </si>
  <si>
    <t>19</t>
  </si>
  <si>
    <t>Бошқа банклар ва молиявий ташкилотларнинг ҳисобварақлари</t>
  </si>
  <si>
    <t>20</t>
  </si>
  <si>
    <t>РЕПО битимлари бўйича сотилган қимматли қоғозлар</t>
  </si>
  <si>
    <t>21</t>
  </si>
  <si>
    <t>Кредит ва лизинг операциялари бўйича мажбуриятлар</t>
  </si>
  <si>
    <t>22</t>
  </si>
  <si>
    <t>Банк томонидан чиқарилган қимматли қоғозлар</t>
  </si>
  <si>
    <t>23</t>
  </si>
  <si>
    <t xml:space="preserve">Субординар қарз </t>
  </si>
  <si>
    <t>24</t>
  </si>
  <si>
    <t>Тўланиши лозим бўлган ҳисобланган фоизлар</t>
  </si>
  <si>
    <t>25</t>
  </si>
  <si>
    <t>Ҳисобланган солиқлар бўйича мажбуриятлар</t>
  </si>
  <si>
    <t>26</t>
  </si>
  <si>
    <t>Клиринг транзакциялари</t>
  </si>
  <si>
    <t>27</t>
  </si>
  <si>
    <t>Стандарт деб таснифланган балансдан ташқари моддаларга яратилган захиралар</t>
  </si>
  <si>
    <t>28</t>
  </si>
  <si>
    <t>Бошқа мажбуриятлар</t>
  </si>
  <si>
    <t>29</t>
  </si>
  <si>
    <t>Жами мажбуриятлар</t>
  </si>
  <si>
    <t>ХУСУСИЙ КАПИТАЛ</t>
  </si>
  <si>
    <t>30</t>
  </si>
  <si>
    <t>Устав капитали</t>
  </si>
  <si>
    <t>30.1</t>
  </si>
  <si>
    <t>Aкциялар – оддий</t>
  </si>
  <si>
    <t>30.2</t>
  </si>
  <si>
    <t>Aкциялар – имтиёзли</t>
  </si>
  <si>
    <t>31</t>
  </si>
  <si>
    <t xml:space="preserve">Қўшилган капитал </t>
  </si>
  <si>
    <t>32</t>
  </si>
  <si>
    <t>Захира капитали</t>
  </si>
  <si>
    <t>32.1</t>
  </si>
  <si>
    <t>Умумий захира фонди</t>
  </si>
  <si>
    <t>32.2</t>
  </si>
  <si>
    <t>Девальвация учун захира</t>
  </si>
  <si>
    <t>32.3</t>
  </si>
  <si>
    <t>Бошқа захира фондлари</t>
  </si>
  <si>
    <t>33</t>
  </si>
  <si>
    <t>Тақсимланмаган фойда</t>
  </si>
  <si>
    <t>33.1</t>
  </si>
  <si>
    <t>шундан, жорий йил соф фойдаси (зарари)</t>
  </si>
  <si>
    <t>34</t>
  </si>
  <si>
    <t>Жами хусусий капитал</t>
  </si>
  <si>
    <t>35</t>
  </si>
  <si>
    <t>Жами мажбуриятлар ва хусусий капитал</t>
  </si>
  <si>
    <t>Бошқарув Раис имзоси:</t>
  </si>
  <si>
    <t>Бош бухгалтер имзоси:</t>
  </si>
  <si>
    <t>МОЛИЯВИЙ НАТИЖАЛАР ТЎҒРИСИДА ҲИСОБОТ</t>
  </si>
  <si>
    <t>3-жадвал</t>
  </si>
  <si>
    <t>Кўрсаткичлар</t>
  </si>
  <si>
    <t>миллий 
валютада</t>
  </si>
  <si>
    <t>хорижий валютада
(экв. сўмда)</t>
  </si>
  <si>
    <t>1.</t>
  </si>
  <si>
    <t>ФОИЗЛИ ДАРОМАДЛАР</t>
  </si>
  <si>
    <t>a.</t>
  </si>
  <si>
    <t>Марказий банкдаги ҳисобварақлар бўйича фоизли даромадлар</t>
  </si>
  <si>
    <t>б.</t>
  </si>
  <si>
    <t>Бошқа банклардаги ҳисобварақлар бўйича фоизли даромадлар</t>
  </si>
  <si>
    <t>в.</t>
  </si>
  <si>
    <t>Амортизацияланган қиймати бўйича баҳоланадиган қарз қимматли қоғозларга қилинган инвестициялар бўйича фоизли даромадлар</t>
  </si>
  <si>
    <t>г.</t>
  </si>
  <si>
    <t>Қимматли қоғозлар ва уларга қилинган инвестициялар бўйича фоизли даромадлар</t>
  </si>
  <si>
    <t>д.</t>
  </si>
  <si>
    <t>Мижозларнинг мажбуриятлари бўйича ҳисобланган фоизлар</t>
  </si>
  <si>
    <t>е.</t>
  </si>
  <si>
    <t>Банкнинг тўланмаган акцептлари юзасидан мижозлар мажбуриятлари бўйича фоизли даромадлар</t>
  </si>
  <si>
    <t>ж.</t>
  </si>
  <si>
    <t>Кредит ва лизинг операциялари бўйича фоизлар, дисконтлар (чегирмалар) ва бадаллар</t>
  </si>
  <si>
    <t>з.</t>
  </si>
  <si>
    <t>Қимматли қоғозлар билан амалга оширилган РЕПО битимлари бўйича фоизли даромадлар</t>
  </si>
  <si>
    <t>и.</t>
  </si>
  <si>
    <t>Бошқа фоизли даромадлар</t>
  </si>
  <si>
    <t>к.</t>
  </si>
  <si>
    <t>Жами фоизли даромадлар</t>
  </si>
  <si>
    <t>2.</t>
  </si>
  <si>
    <t>ФОИЗЛИ ХAРAЖAТЛAР</t>
  </si>
  <si>
    <t>а.</t>
  </si>
  <si>
    <t>Талаб қилиб олингунча сақланадиган депозитлар бўйича фоизли харажатлар</t>
  </si>
  <si>
    <t>Муддатли депозитлар бўйича фоизли харажатлар</t>
  </si>
  <si>
    <t>Марказий банкнинг ҳисобварақлари бўйича фоизли харажатлар</t>
  </si>
  <si>
    <t>Бошқа банкларнинг ҳисобварақлари бўйича фоизли харажатлар</t>
  </si>
  <si>
    <t>Жами депозитлар бўйича фоизли харажатлар</t>
  </si>
  <si>
    <t>Кредитлар бўйича фоизли харажатлар</t>
  </si>
  <si>
    <t>Қимматли қоғозлар билан амалга оширилган РЕПО битимлари бўйича фоизли харажатлар</t>
  </si>
  <si>
    <t>Бошқа фоизли харажатлар</t>
  </si>
  <si>
    <t>Жами кредит ва бошқа қарздорликлар бўйича фоизли харажатлар</t>
  </si>
  <si>
    <t>Жами фоизли харажатлар</t>
  </si>
  <si>
    <t>3.</t>
  </si>
  <si>
    <t>Активлар бўйича эҳтимолий йўқотишларга қарши яратилган захираларни баҳолашдан олдинги соф даромад</t>
  </si>
  <si>
    <t>Минус: Кредит ва лизинглар бўйича кўрилиши мумкин бўлган зарарларни баҳолаш</t>
  </si>
  <si>
    <t>Минус: Қимматли қоғозлар бўйича кўрилиши мумкин бўлган зарарларни баҳолаш</t>
  </si>
  <si>
    <t>Минус: Инвестициялар бўйича кўрилиши мумкин бўлган зарарларни баҳолаш</t>
  </si>
  <si>
    <t>Минус: Бошқа активлар бўйича кўрилиши мумкин бўлган зарарларни баҳолаш</t>
  </si>
  <si>
    <t>Активлар бўйича эҳтимолий зарарларни баҳолашдан кейинги соф даромад</t>
  </si>
  <si>
    <t>4.</t>
  </si>
  <si>
    <t>ФОИЗСИЗ ДАРОМАДЛАР</t>
  </si>
  <si>
    <t>Кўрсатилган хизматлар ва воситачилик учун олинган даромадлар</t>
  </si>
  <si>
    <t>Хорижий валюталардаги фойда</t>
  </si>
  <si>
    <t>Тижорат операцияларидан олинган фойда</t>
  </si>
  <si>
    <t>Инвестициядан олинган фойда ва дивидендлар</t>
  </si>
  <si>
    <t>Активлар бўйича эҳтимолий йўқотишларга қарши яратилган захираларнинг қайтарилиши</t>
  </si>
  <si>
    <t>Ҳисобдан чиқарилган кредитлар қайтарилиши билан боғлиқ даромадлар</t>
  </si>
  <si>
    <t>Бошқа фоизсиз даромадлар</t>
  </si>
  <si>
    <t>Жами фоизсиз даромадлар</t>
  </si>
  <si>
    <t>5.</t>
  </si>
  <si>
    <t>ФОИЗСИЗ ХАРАЖАТЛАР</t>
  </si>
  <si>
    <t>Воситачилик ва кўрсатилган хизматлар учун харажатлар</t>
  </si>
  <si>
    <t>Хорижий валютада кўрилган зарарлар</t>
  </si>
  <si>
    <t>Тижорат операцияларидан кўрилган зарарлар</t>
  </si>
  <si>
    <t>Инвестициядан кўрилган зарарлар</t>
  </si>
  <si>
    <t>Бошқа фоизсиз харажатлар</t>
  </si>
  <si>
    <t>Жами фоизсиз харажатлар</t>
  </si>
  <si>
    <t>6.</t>
  </si>
  <si>
    <t>ОПЕРАЦИОН ХАРАЖАТЛАРДАН ОЛДИНГИ СОФ ДАРОМАД</t>
  </si>
  <si>
    <t>7.</t>
  </si>
  <si>
    <t>ОПЕРАЦИОН ХАРАЖАТЛАР</t>
  </si>
  <si>
    <t>Банк хизматчиларига иш ҳақи ва бошқа харажатлар</t>
  </si>
  <si>
    <t>а1)</t>
  </si>
  <si>
    <t xml:space="preserve">шундан, раҳбар ходимларга тўловлар </t>
  </si>
  <si>
    <t>Ижара ва таъминот харажатлари</t>
  </si>
  <si>
    <t>Хизмат сафари ва транспорт харажатлари</t>
  </si>
  <si>
    <t>Маъмурий харажатлар</t>
  </si>
  <si>
    <t>Репрезентация ва хайрия</t>
  </si>
  <si>
    <t>Эскириш харажатлари</t>
  </si>
  <si>
    <t>Суғурта харажатлари</t>
  </si>
  <si>
    <t>Солиқлар (фойда солиғидан ташқари) ва лицензиялар</t>
  </si>
  <si>
    <t>Жарима ва пенялар</t>
  </si>
  <si>
    <t>Бошқа операцион харажатлар</t>
  </si>
  <si>
    <t>л.</t>
  </si>
  <si>
    <t>Жами операцион харажатлар</t>
  </si>
  <si>
    <t xml:space="preserve">  </t>
  </si>
  <si>
    <t>8.</t>
  </si>
  <si>
    <t xml:space="preserve">Солиқ тўлангунга қадар соф фойда ва бошқа тузатишлар </t>
  </si>
  <si>
    <t>Фойда солиғини баҳолаш</t>
  </si>
  <si>
    <t>9.</t>
  </si>
  <si>
    <t>ТУЗАТИШЛАР КИРИТИЛГУНГА ҚАДАР ДАРОМАД</t>
  </si>
  <si>
    <t>Кўзда тутилмаган даромад ёки зарарлар, соф</t>
  </si>
  <si>
    <t>Фойда бўйича тузатишлар, соф</t>
  </si>
  <si>
    <t>10.</t>
  </si>
  <si>
    <t>СОФ ФОЙДА (ЗАРАР)</t>
  </si>
  <si>
    <t>минг. сўмда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</si>
</sst>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_-* #,##0_р_._-;\-* #,##0_р_._-;_-* &quot;-&quot;??_р_._-;_-@_-"/>
    <numFmt numFmtId="166" formatCode="[$-843]dd\ mmmm\ yyyy\ \й\и\л;@"/>
    <numFmt numFmtId="167" formatCode="_-* #,##0&quot;р.&quot;_-;\-* #,##0&quot;р.&quot;_-;_-* &quot;-&quot;&quot;р.&quot;_-;_-@_-"/>
    <numFmt numFmtId="168" formatCode="#,##0_ ;\-#,##0\ "/>
    <numFmt numFmtId="169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6"/>
      <color rgb="FFB6FF5D"/>
      <name val="Times New Roman Cyr"/>
      <charset val="204"/>
    </font>
    <font>
      <b/>
      <sz val="10"/>
      <color theme="0"/>
      <name val="Arial Cyr"/>
      <family val="2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sz val="9"/>
      <color theme="0" tint="-0.249977111117893"/>
      <name val="Arial Cyr"/>
      <family val="2"/>
      <charset val="204"/>
    </font>
    <font>
      <b/>
      <sz val="12"/>
      <name val="Arial Cyr"/>
      <charset val="204"/>
    </font>
    <font>
      <sz val="10"/>
      <color theme="0" tint="-0.499984740745262"/>
      <name val="Arial Cyr"/>
      <charset val="204"/>
    </font>
    <font>
      <b/>
      <sz val="11"/>
      <name val="Arial Cyr"/>
      <charset val="204"/>
    </font>
    <font>
      <sz val="9"/>
      <name val="Arial Cyr"/>
      <charset val="204"/>
    </font>
    <font>
      <b/>
      <sz val="10"/>
      <color theme="0" tint="-0.499984740745262"/>
      <name val="Arial Cyr"/>
      <charset val="204"/>
    </font>
    <font>
      <sz val="10"/>
      <color rgb="FFFF0000"/>
      <name val="Arial Cyr"/>
      <charset val="204"/>
    </font>
    <font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gray125">
        <bgColor indexed="55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vertical="top"/>
    </xf>
    <xf numFmtId="167" fontId="4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1" applyFont="1" applyAlignment="1">
      <alignment horizontal="center" vertical="center" wrapText="1"/>
    </xf>
    <xf numFmtId="165" fontId="5" fillId="0" borderId="0" xfId="2" applyNumberFormat="1" applyFont="1" applyAlignment="1" applyProtection="1">
      <alignment horizontal="center" vertical="center"/>
    </xf>
    <xf numFmtId="165" fontId="6" fillId="0" borderId="0" xfId="2" applyNumberFormat="1" applyFont="1" applyAlignment="1" applyProtection="1">
      <alignment horizontal="center" vertical="center"/>
    </xf>
    <xf numFmtId="0" fontId="5" fillId="0" borderId="0" xfId="1" applyFont="1"/>
    <xf numFmtId="0" fontId="4" fillId="0" borderId="0" xfId="1" applyFont="1"/>
    <xf numFmtId="0" fontId="7" fillId="0" borderId="0" xfId="1" quotePrefix="1" applyFont="1" applyAlignment="1">
      <alignment horizontal="left"/>
    </xf>
    <xf numFmtId="0" fontId="8" fillId="0" borderId="0" xfId="1" applyFont="1" applyAlignment="1">
      <alignment horizontal="center"/>
    </xf>
    <xf numFmtId="3" fontId="9" fillId="0" borderId="0" xfId="1" applyNumberFormat="1" applyFont="1" applyAlignment="1">
      <alignment horizontal="center" vertical="center"/>
    </xf>
    <xf numFmtId="0" fontId="2" fillId="0" borderId="0" xfId="1" quotePrefix="1" applyFont="1" applyAlignment="1" applyProtection="1">
      <alignment horizontal="center"/>
      <protection locked="0"/>
    </xf>
    <xf numFmtId="166" fontId="11" fillId="0" borderId="1" xfId="3" applyNumberFormat="1" applyFont="1" applyFill="1" applyBorder="1" applyAlignment="1" applyProtection="1">
      <alignment horizontal="center" wrapText="1"/>
      <protection locked="0"/>
    </xf>
    <xf numFmtId="15" fontId="1" fillId="0" borderId="0" xfId="1" applyNumberFormat="1" applyAlignment="1">
      <alignment horizontal="center"/>
    </xf>
    <xf numFmtId="3" fontId="12" fillId="2" borderId="2" xfId="1" applyNumberFormat="1" applyFont="1" applyFill="1" applyBorder="1" applyAlignment="1">
      <alignment horizontal="center" vertical="center" wrapText="1"/>
    </xf>
    <xf numFmtId="165" fontId="5" fillId="0" borderId="0" xfId="2" applyNumberFormat="1" applyFont="1" applyBorder="1" applyAlignment="1" applyProtection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 indent="1"/>
    </xf>
    <xf numFmtId="3" fontId="13" fillId="0" borderId="4" xfId="1" applyNumberFormat="1" applyFont="1" applyBorder="1" applyAlignment="1">
      <alignment horizontal="right"/>
    </xf>
    <xf numFmtId="3" fontId="13" fillId="0" borderId="4" xfId="1" applyNumberFormat="1" applyFont="1" applyBorder="1"/>
    <xf numFmtId="0" fontId="4" fillId="0" borderId="3" xfId="1" applyFont="1" applyBorder="1" applyAlignment="1">
      <alignment horizontal="left" vertical="center" wrapText="1" indent="1"/>
    </xf>
    <xf numFmtId="0" fontId="4" fillId="0" borderId="3" xfId="1" applyFont="1" applyBorder="1" applyAlignment="1">
      <alignment horizontal="left" vertical="center" wrapText="1" indent="2"/>
    </xf>
    <xf numFmtId="3" fontId="13" fillId="0" borderId="4" xfId="1" applyNumberFormat="1" applyFont="1" applyBorder="1" applyAlignment="1" applyProtection="1">
      <alignment horizontal="right"/>
      <protection locked="0"/>
    </xf>
    <xf numFmtId="0" fontId="4" fillId="0" borderId="3" xfId="1" applyFont="1" applyBorder="1" applyAlignment="1">
      <alignment horizontal="left" vertical="center" indent="2"/>
    </xf>
    <xf numFmtId="0" fontId="4" fillId="0" borderId="3" xfId="1" applyFont="1" applyBorder="1" applyAlignment="1">
      <alignment horizontal="left" vertical="center" wrapText="1" indent="3"/>
    </xf>
    <xf numFmtId="165" fontId="5" fillId="0" borderId="0" xfId="2" applyNumberFormat="1" applyFont="1" applyFill="1" applyBorder="1" applyAlignment="1" applyProtection="1">
      <alignment horizontal="center" vertical="center"/>
    </xf>
    <xf numFmtId="165" fontId="5" fillId="0" borderId="0" xfId="2" applyNumberFormat="1" applyFont="1" applyFill="1" applyAlignment="1" applyProtection="1">
      <alignment horizontal="center" vertical="center"/>
    </xf>
    <xf numFmtId="3" fontId="13" fillId="0" borderId="2" xfId="1" applyNumberFormat="1" applyFont="1" applyBorder="1" applyAlignment="1">
      <alignment horizontal="right" wrapText="1"/>
    </xf>
    <xf numFmtId="3" fontId="13" fillId="0" borderId="2" xfId="1" applyNumberFormat="1" applyFont="1" applyBorder="1" applyAlignment="1" applyProtection="1">
      <alignment horizontal="right" vertical="center" wrapText="1"/>
      <protection locked="0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left" vertical="center" indent="2"/>
    </xf>
    <xf numFmtId="3" fontId="11" fillId="0" borderId="2" xfId="1" applyNumberFormat="1" applyFont="1" applyBorder="1" applyAlignment="1">
      <alignment horizontal="right"/>
    </xf>
    <xf numFmtId="0" fontId="8" fillId="0" borderId="3" xfId="1" applyFont="1" applyBorder="1" applyAlignment="1">
      <alignment horizontal="left"/>
    </xf>
    <xf numFmtId="0" fontId="8" fillId="0" borderId="3" xfId="1" applyFont="1" applyBorder="1"/>
    <xf numFmtId="3" fontId="13" fillId="3" borderId="4" xfId="1" applyNumberFormat="1" applyFont="1" applyFill="1" applyBorder="1" applyAlignment="1">
      <alignment horizontal="right"/>
    </xf>
    <xf numFmtId="3" fontId="13" fillId="3" borderId="4" xfId="1" applyNumberFormat="1" applyFont="1" applyFill="1" applyBorder="1" applyAlignment="1" applyProtection="1">
      <alignment horizontal="right"/>
      <protection locked="0"/>
    </xf>
    <xf numFmtId="0" fontId="4" fillId="0" borderId="3" xfId="4" applyNumberFormat="1" applyFont="1" applyBorder="1" applyAlignment="1" applyProtection="1">
      <alignment horizontal="left" vertical="center" indent="1"/>
    </xf>
    <xf numFmtId="0" fontId="4" fillId="0" borderId="3" xfId="4" applyNumberFormat="1" applyFont="1" applyFill="1" applyBorder="1" applyAlignment="1" applyProtection="1">
      <alignment horizontal="center" vertical="center"/>
    </xf>
    <xf numFmtId="0" fontId="8" fillId="0" borderId="3" xfId="1" applyFont="1" applyBorder="1" applyAlignment="1">
      <alignment horizontal="left" vertical="center" indent="1"/>
    </xf>
    <xf numFmtId="3" fontId="11" fillId="3" borderId="4" xfId="1" applyNumberFormat="1" applyFont="1" applyFill="1" applyBorder="1" applyAlignment="1">
      <alignment horizontal="right"/>
    </xf>
    <xf numFmtId="0" fontId="4" fillId="0" borderId="3" xfId="1" applyFont="1" applyBorder="1"/>
    <xf numFmtId="0" fontId="4" fillId="0" borderId="3" xfId="1" applyFont="1" applyBorder="1" applyAlignment="1">
      <alignment horizontal="center" vertical="center" wrapText="1"/>
    </xf>
    <xf numFmtId="3" fontId="14" fillId="0" borderId="4" xfId="1" applyNumberFormat="1" applyFont="1" applyBorder="1" applyAlignment="1">
      <alignment horizontal="right"/>
    </xf>
    <xf numFmtId="0" fontId="4" fillId="0" borderId="2" xfId="1" applyFont="1" applyBorder="1" applyAlignment="1">
      <alignment horizontal="left" vertical="center" indent="1"/>
    </xf>
    <xf numFmtId="0" fontId="4" fillId="0" borderId="2" xfId="1" applyFont="1" applyBorder="1" applyAlignment="1">
      <alignment horizontal="left" vertical="center" indent="2"/>
    </xf>
    <xf numFmtId="0" fontId="8" fillId="0" borderId="3" xfId="1" applyFont="1" applyBorder="1" applyAlignment="1">
      <alignment horizontal="center" vertical="center"/>
    </xf>
    <xf numFmtId="3" fontId="11" fillId="0" borderId="4" xfId="1" applyNumberFormat="1" applyFont="1" applyBorder="1" applyAlignment="1">
      <alignment horizontal="right"/>
    </xf>
    <xf numFmtId="0" fontId="8" fillId="0" borderId="5" xfId="1" applyFont="1" applyBorder="1" applyAlignment="1">
      <alignment horizontal="left" vertical="center" indent="1"/>
    </xf>
    <xf numFmtId="0" fontId="8" fillId="0" borderId="0" xfId="1" applyFont="1"/>
    <xf numFmtId="164" fontId="4" fillId="0" borderId="0" xfId="2" applyFont="1" applyBorder="1" applyProtection="1"/>
    <xf numFmtId="165" fontId="15" fillId="0" borderId="0" xfId="2" applyNumberFormat="1" applyFont="1" applyBorder="1" applyProtection="1"/>
    <xf numFmtId="164" fontId="5" fillId="0" borderId="0" xfId="2" applyFont="1" applyBorder="1" applyProtection="1"/>
    <xf numFmtId="164" fontId="4" fillId="0" borderId="0" xfId="2" applyFont="1" applyProtection="1"/>
    <xf numFmtId="0" fontId="16" fillId="0" borderId="0" xfId="1" applyFont="1" applyAlignment="1">
      <alignment horizontal="center" vertical="center" wrapText="1"/>
    </xf>
    <xf numFmtId="0" fontId="1" fillId="0" borderId="0" xfId="1"/>
    <xf numFmtId="168" fontId="17" fillId="0" borderId="0" xfId="2" applyNumberFormat="1" applyFont="1" applyBorder="1" applyProtection="1"/>
    <xf numFmtId="0" fontId="16" fillId="0" borderId="0" xfId="1" applyFont="1" applyAlignment="1">
      <alignment horizontal="center" wrapText="1"/>
    </xf>
    <xf numFmtId="0" fontId="16" fillId="0" borderId="0" xfId="1" applyFont="1" applyAlignment="1">
      <alignment horizontal="center"/>
    </xf>
    <xf numFmtId="169" fontId="1" fillId="0" borderId="0" xfId="1" applyNumberFormat="1" applyAlignment="1">
      <alignment horizontal="center" wrapText="1"/>
    </xf>
    <xf numFmtId="0" fontId="18" fillId="0" borderId="0" xfId="1" applyFont="1" applyAlignment="1" applyProtection="1">
      <alignment horizontal="center" vertical="center"/>
      <protection locked="0"/>
    </xf>
    <xf numFmtId="166" fontId="19" fillId="0" borderId="1" xfId="3" applyNumberFormat="1" applyFont="1" applyFill="1" applyBorder="1" applyAlignment="1" applyProtection="1">
      <alignment vertical="center" wrapText="1"/>
      <protection locked="0"/>
    </xf>
    <xf numFmtId="169" fontId="1" fillId="0" borderId="0" xfId="1" applyNumberFormat="1" applyAlignment="1">
      <alignment horizontal="left" indent="2"/>
    </xf>
    <xf numFmtId="0" fontId="12" fillId="0" borderId="3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left" vertical="center" indent="1"/>
    </xf>
    <xf numFmtId="0" fontId="1" fillId="0" borderId="3" xfId="1" applyBorder="1" applyAlignment="1">
      <alignment horizontal="center" vertical="center" wrapText="1"/>
    </xf>
    <xf numFmtId="0" fontId="1" fillId="0" borderId="3" xfId="1" applyBorder="1" applyAlignment="1">
      <alignment horizontal="left" vertical="center" indent="1"/>
    </xf>
    <xf numFmtId="3" fontId="1" fillId="0" borderId="4" xfId="1" applyNumberFormat="1" applyBorder="1" applyAlignment="1">
      <alignment vertical="center"/>
    </xf>
    <xf numFmtId="3" fontId="1" fillId="0" borderId="4" xfId="1" applyNumberFormat="1" applyBorder="1" applyAlignment="1" applyProtection="1">
      <alignment vertical="center"/>
      <protection locked="0"/>
    </xf>
    <xf numFmtId="0" fontId="1" fillId="0" borderId="3" xfId="1" applyBorder="1" applyAlignment="1">
      <alignment horizontal="left" vertical="center" wrapText="1" indent="1"/>
    </xf>
    <xf numFmtId="0" fontId="1" fillId="0" borderId="2" xfId="1" applyBorder="1" applyAlignment="1">
      <alignment horizontal="center" vertical="center" wrapText="1"/>
    </xf>
    <xf numFmtId="0" fontId="1" fillId="0" borderId="2" xfId="1" applyBorder="1" applyAlignment="1">
      <alignment horizontal="left" vertical="center" wrapText="1" indent="1"/>
    </xf>
    <xf numFmtId="0" fontId="1" fillId="0" borderId="2" xfId="1" applyBorder="1" applyAlignment="1">
      <alignment horizontal="left" vertical="center" indent="1"/>
    </xf>
    <xf numFmtId="0" fontId="1" fillId="0" borderId="3" xfId="1" quotePrefix="1" applyBorder="1" applyAlignment="1">
      <alignment horizontal="center" vertical="center" wrapText="1"/>
    </xf>
    <xf numFmtId="0" fontId="1" fillId="0" borderId="3" xfId="1" quotePrefix="1" applyBorder="1" applyAlignment="1">
      <alignment horizontal="left" vertical="center" wrapText="1" indent="1"/>
    </xf>
    <xf numFmtId="0" fontId="1" fillId="0" borderId="3" xfId="1" quotePrefix="1" applyBorder="1" applyAlignment="1">
      <alignment horizontal="left" vertical="center" indent="1"/>
    </xf>
    <xf numFmtId="0" fontId="12" fillId="0" borderId="3" xfId="1" quotePrefix="1" applyFont="1" applyBorder="1" applyAlignment="1">
      <alignment horizontal="left" vertical="center" indent="1"/>
    </xf>
    <xf numFmtId="3" fontId="12" fillId="0" borderId="4" xfId="1" applyNumberFormat="1" applyFont="1" applyBorder="1" applyAlignment="1">
      <alignment vertical="center"/>
    </xf>
    <xf numFmtId="3" fontId="1" fillId="3" borderId="4" xfId="1" applyNumberFormat="1" applyFill="1" applyBorder="1" applyAlignment="1">
      <alignment vertical="center"/>
    </xf>
    <xf numFmtId="0" fontId="12" fillId="0" borderId="0" xfId="1" applyFont="1"/>
    <xf numFmtId="168" fontId="20" fillId="0" borderId="0" xfId="2" applyNumberFormat="1" applyFont="1" applyBorder="1" applyProtection="1"/>
    <xf numFmtId="0" fontId="12" fillId="0" borderId="3" xfId="1" quotePrefix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left" vertical="center" wrapText="1" indent="1"/>
    </xf>
    <xf numFmtId="0" fontId="21" fillId="0" borderId="0" xfId="1" applyFont="1"/>
    <xf numFmtId="3" fontId="1" fillId="4" borderId="2" xfId="1" applyNumberFormat="1" applyFill="1" applyBorder="1" applyAlignment="1">
      <alignment horizontal="right" vertical="center"/>
    </xf>
    <xf numFmtId="168" fontId="17" fillId="0" borderId="0" xfId="2" quotePrefix="1" applyNumberFormat="1" applyFont="1" applyBorder="1" applyAlignment="1" applyProtection="1">
      <alignment horizontal="left"/>
    </xf>
    <xf numFmtId="0" fontId="22" fillId="0" borderId="0" xfId="1" applyFont="1"/>
    <xf numFmtId="168" fontId="22" fillId="0" borderId="0" xfId="2" applyNumberFormat="1" applyFont="1" applyBorder="1" applyProtection="1"/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wrapText="1"/>
    </xf>
    <xf numFmtId="0" fontId="1" fillId="0" borderId="0" xfId="1" applyAlignment="1">
      <alignment horizontal="center" wrapText="1"/>
    </xf>
    <xf numFmtId="0" fontId="2" fillId="0" borderId="0" xfId="1" applyFont="1" applyAlignment="1">
      <alignment horizontal="center"/>
    </xf>
    <xf numFmtId="0" fontId="16" fillId="0" borderId="0" xfId="1" applyFont="1" applyAlignment="1">
      <alignment horizontal="center"/>
    </xf>
  </cellXfs>
  <cellStyles count="5">
    <cellStyle name="Денежный [0] 2" xfId="4" xr:uid="{4F165279-58D2-42E5-A24E-5653D4FD8B78}"/>
    <cellStyle name="Обычный" xfId="0" builtinId="0"/>
    <cellStyle name="Обычный 2" xfId="1" xr:uid="{30233F43-23D7-4700-ADFF-AA14FD81A600}"/>
    <cellStyle name="Обычный 4 2" xfId="3" xr:uid="{3890CB09-2207-43CD-A9D4-EC63949EC91E}"/>
    <cellStyle name="Финансовый 2" xfId="2" xr:uid="{92366EC1-55F2-4A11-A87E-E52CBEFE6CC5}"/>
  </cellStyles>
  <dxfs count="54"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.Abdujabbarov/Nextcloud/Treasury/CRS%20&#1086;&#1090;&#1095;&#1077;&#1090;&#1099;/01.04.2024/crs065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TAB151"/>
      <sheetName val="TAB158"/>
      <sheetName val="Пост по регион (2)"/>
      <sheetName val="тегилмасин"/>
      <sheetName val="Лист1"/>
      <sheetName val="Субстандарт "/>
      <sheetName val="Харакатсиз"/>
      <sheetName val="Тегишилмасин"/>
      <sheetName val="ЭСЛАТМА!!"/>
      <sheetName val="Sheet"/>
      <sheetName val="tab31_old"/>
      <sheetName val="Пост_по_регион_(2)"/>
      <sheetName val="Лист2"/>
      <sheetName val="Сабаб"/>
      <sheetName val="UZB redtab Jan 04"/>
      <sheetName val="жадвал"/>
      <sheetName val="Танишиб чиқиш учун"/>
      <sheetName val="tab 19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Свод (Район,кала)"/>
      <sheetName val="Банк жами"/>
      <sheetName val="shablon"/>
      <sheetName val="tegmang"/>
      <sheetName val="Лист4"/>
      <sheetName val="ruyh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tab17"/>
      <sheetName val="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  <sheetName val="tab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AeCO SPL"/>
      <sheetName val="Tier1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тегилмасин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Параметр (ФОРМУДА)"/>
      <sheetName val="BAL"/>
      <sheetName val="진행 DATA (2)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 quality"/>
      <sheetName val="Income "/>
      <sheetName val="Analysis of Interest"/>
      <sheetName val="Changes in Equity"/>
      <sheetName val="Loans Receivable"/>
      <sheetName val="Aging Analysis"/>
      <sheetName val="Asset Classification"/>
      <sheetName val="Asset Provisioning"/>
      <sheetName val="Transactions of related parties"/>
      <sheetName val=" Largest risk"/>
      <sheetName val="Charge-offs and Recoveries"/>
      <sheetName val="loans_av rate"/>
      <sheetName val="Bank Capital Calc (2)"/>
      <sheetName val="loans type"/>
      <sheetName val="Deposits_av rate"/>
      <sheetName val="Economic Normatives"/>
      <sheetName val="Miscellaneous"/>
      <sheetName val="ПФУ"/>
    </sheetNames>
    <sheetDataSet>
      <sheetData sheetId="0">
        <row r="3">
          <cell r="B3" t="str">
            <v>Апекс банк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01551-3C2F-49AA-A453-22A69FDD2E48}">
  <dimension ref="A1:XEV92"/>
  <sheetViews>
    <sheetView tabSelected="1" workbookViewId="0">
      <selection sqref="A1:D1"/>
    </sheetView>
  </sheetViews>
  <sheetFormatPr defaultColWidth="9.140625" defaultRowHeight="12.75" x14ac:dyDescent="0.2"/>
  <cols>
    <col min="1" max="1" width="7" style="5" customWidth="1"/>
    <col min="2" max="2" width="85.42578125" style="5" customWidth="1"/>
    <col min="3" max="5" width="17.28515625" style="5" customWidth="1"/>
    <col min="6" max="8" width="12.5703125" style="2" customWidth="1"/>
    <col min="9" max="9" width="5.85546875" style="2" customWidth="1"/>
    <col min="10" max="10" width="13.28515625" style="2" customWidth="1"/>
    <col min="11" max="12" width="6.140625" style="4" customWidth="1"/>
    <col min="13" max="14" width="6.140625" style="5" customWidth="1"/>
    <col min="15" max="16384" width="9.140625" style="5"/>
  </cols>
  <sheetData>
    <row r="1" spans="1:10 16376:16376" ht="20.25" x14ac:dyDescent="0.25">
      <c r="A1" s="88" t="s">
        <v>0</v>
      </c>
      <c r="B1" s="88"/>
      <c r="C1" s="88"/>
      <c r="D1" s="88"/>
      <c r="E1" s="1" t="s">
        <v>1</v>
      </c>
      <c r="G1" s="3"/>
    </row>
    <row r="2" spans="1:10 16376:16376" ht="15" customHeight="1" x14ac:dyDescent="0.2">
      <c r="B2" s="6" t="str">
        <f>IF(D3&gt;0," "&amp;TEXT(D3,"д ММММ, гггг"),"Число,Месяц,Год")</f>
        <v xml:space="preserve"> 31 Март, 2024</v>
      </c>
      <c r="C2" s="7"/>
      <c r="D2" s="8"/>
      <c r="E2" s="7"/>
    </row>
    <row r="3" spans="1:10 16376:16376" ht="15" customHeight="1" x14ac:dyDescent="0.25">
      <c r="B3" s="9" t="s">
        <v>2</v>
      </c>
      <c r="D3" s="10">
        <v>45382</v>
      </c>
      <c r="E3" s="11" t="s">
        <v>3</v>
      </c>
    </row>
    <row r="4" spans="1:10 16376:16376" ht="43.5" customHeight="1" x14ac:dyDescent="0.2">
      <c r="A4" s="12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3"/>
      <c r="G4" s="13"/>
      <c r="H4" s="13"/>
      <c r="I4" s="13"/>
      <c r="J4" s="13"/>
    </row>
    <row r="5" spans="1:10 16376:16376" ht="15" customHeight="1" x14ac:dyDescent="0.2">
      <c r="A5" s="14">
        <v>1</v>
      </c>
      <c r="B5" s="15" t="s">
        <v>9</v>
      </c>
      <c r="C5" s="16">
        <v>32307852</v>
      </c>
      <c r="D5" s="16">
        <v>3982060</v>
      </c>
      <c r="E5" s="16">
        <v>28325792</v>
      </c>
      <c r="F5" s="13"/>
      <c r="G5" s="13"/>
      <c r="I5" s="13"/>
      <c r="J5" s="13"/>
    </row>
    <row r="6" spans="1:10 16376:16376" ht="15" customHeight="1" x14ac:dyDescent="0.2">
      <c r="A6" s="14">
        <v>2</v>
      </c>
      <c r="B6" s="15" t="s">
        <v>10</v>
      </c>
      <c r="C6" s="17">
        <v>26767510</v>
      </c>
      <c r="D6" s="16">
        <v>26767510</v>
      </c>
      <c r="E6" s="16">
        <v>0</v>
      </c>
      <c r="F6" s="13"/>
      <c r="G6" s="13"/>
      <c r="I6" s="13"/>
      <c r="J6" s="13"/>
    </row>
    <row r="7" spans="1:10 16376:16376" ht="15" customHeight="1" x14ac:dyDescent="0.2">
      <c r="A7" s="14">
        <v>3</v>
      </c>
      <c r="B7" s="18" t="s">
        <v>11</v>
      </c>
      <c r="C7" s="16">
        <v>137228751</v>
      </c>
      <c r="D7" s="16">
        <v>101300302</v>
      </c>
      <c r="E7" s="16">
        <v>35928449</v>
      </c>
      <c r="F7" s="13"/>
      <c r="G7" s="13"/>
      <c r="I7" s="13"/>
      <c r="J7" s="13"/>
    </row>
    <row r="8" spans="1:10 16376:16376" ht="15" customHeight="1" x14ac:dyDescent="0.2">
      <c r="A8" s="14" t="s">
        <v>12</v>
      </c>
      <c r="B8" s="19" t="s">
        <v>13</v>
      </c>
      <c r="C8" s="16">
        <v>137228751</v>
      </c>
      <c r="D8" s="20">
        <v>101300302</v>
      </c>
      <c r="E8" s="20">
        <v>35928449</v>
      </c>
      <c r="F8" s="13"/>
      <c r="G8" s="13"/>
      <c r="I8" s="13"/>
      <c r="J8" s="13"/>
    </row>
    <row r="9" spans="1:10 16376:16376" ht="15" customHeight="1" x14ac:dyDescent="0.2">
      <c r="A9" s="14" t="s">
        <v>14</v>
      </c>
      <c r="B9" s="19" t="s">
        <v>15</v>
      </c>
      <c r="C9" s="16">
        <v>0</v>
      </c>
      <c r="D9" s="20">
        <v>0</v>
      </c>
      <c r="E9" s="20">
        <v>0</v>
      </c>
      <c r="F9" s="13"/>
      <c r="G9" s="13"/>
      <c r="I9" s="13"/>
      <c r="J9" s="13"/>
      <c r="XEV9" s="20"/>
    </row>
    <row r="10" spans="1:10 16376:16376" ht="15" customHeight="1" x14ac:dyDescent="0.2">
      <c r="A10" s="14">
        <v>4</v>
      </c>
      <c r="B10" s="15" t="s">
        <v>16</v>
      </c>
      <c r="C10" s="16">
        <v>40267113</v>
      </c>
      <c r="D10" s="16">
        <v>40267113</v>
      </c>
      <c r="E10" s="16">
        <v>0</v>
      </c>
      <c r="F10" s="13"/>
      <c r="I10" s="13"/>
      <c r="J10" s="13"/>
    </row>
    <row r="11" spans="1:10 16376:16376" ht="15" customHeight="1" x14ac:dyDescent="0.2">
      <c r="A11" s="14" t="s">
        <v>17</v>
      </c>
      <c r="B11" s="21" t="s">
        <v>18</v>
      </c>
      <c r="C11" s="16">
        <v>44000000</v>
      </c>
      <c r="D11" s="16">
        <v>44000000</v>
      </c>
      <c r="E11" s="16">
        <v>0</v>
      </c>
      <c r="F11" s="13"/>
      <c r="G11" s="13"/>
      <c r="I11" s="13"/>
      <c r="J11" s="13"/>
    </row>
    <row r="12" spans="1:10 16376:16376" ht="25.5" x14ac:dyDescent="0.2">
      <c r="A12" s="14" t="s">
        <v>19</v>
      </c>
      <c r="B12" s="19" t="s">
        <v>20</v>
      </c>
      <c r="C12" s="16">
        <v>-3732887</v>
      </c>
      <c r="D12" s="16">
        <v>-3732887</v>
      </c>
      <c r="E12" s="16">
        <v>0</v>
      </c>
      <c r="F12" s="13"/>
      <c r="G12" s="13"/>
      <c r="I12" s="13"/>
      <c r="J12" s="13"/>
    </row>
    <row r="13" spans="1:10 16376:16376" ht="15" customHeight="1" x14ac:dyDescent="0.2">
      <c r="A13" s="14" t="s">
        <v>21</v>
      </c>
      <c r="B13" s="21" t="s">
        <v>22</v>
      </c>
      <c r="C13" s="16">
        <v>0</v>
      </c>
      <c r="D13" s="16">
        <v>0</v>
      </c>
      <c r="E13" s="16">
        <v>0</v>
      </c>
      <c r="F13" s="13"/>
      <c r="G13" s="13"/>
      <c r="I13" s="13"/>
      <c r="J13" s="13"/>
    </row>
    <row r="14" spans="1:10 16376:16376" ht="15" customHeight="1" x14ac:dyDescent="0.2">
      <c r="A14" s="14">
        <v>5</v>
      </c>
      <c r="B14" s="15" t="s">
        <v>23</v>
      </c>
      <c r="C14" s="16">
        <v>0</v>
      </c>
      <c r="D14" s="16">
        <v>0</v>
      </c>
      <c r="E14" s="16">
        <v>0</v>
      </c>
      <c r="F14" s="13"/>
      <c r="G14" s="13"/>
      <c r="I14" s="13"/>
      <c r="J14" s="13"/>
    </row>
    <row r="15" spans="1:10 16376:16376" ht="15" customHeight="1" x14ac:dyDescent="0.2">
      <c r="A15" s="14" t="s">
        <v>24</v>
      </c>
      <c r="B15" s="21" t="s">
        <v>25</v>
      </c>
      <c r="C15" s="16">
        <v>0</v>
      </c>
      <c r="D15" s="16">
        <v>0</v>
      </c>
      <c r="E15" s="16">
        <v>0</v>
      </c>
      <c r="F15" s="13"/>
      <c r="G15" s="13"/>
      <c r="I15" s="13"/>
      <c r="J15" s="13"/>
    </row>
    <row r="16" spans="1:10 16376:16376" ht="15" customHeight="1" x14ac:dyDescent="0.2">
      <c r="A16" s="14" t="s">
        <v>26</v>
      </c>
      <c r="B16" s="21" t="s">
        <v>22</v>
      </c>
      <c r="C16" s="16">
        <v>0</v>
      </c>
      <c r="D16" s="16">
        <v>0</v>
      </c>
      <c r="E16" s="16">
        <v>0</v>
      </c>
      <c r="F16" s="13"/>
      <c r="G16" s="13"/>
      <c r="I16" s="13"/>
      <c r="J16" s="13"/>
    </row>
    <row r="17" spans="1:10" ht="15" customHeight="1" x14ac:dyDescent="0.2">
      <c r="A17" s="14">
        <v>6</v>
      </c>
      <c r="B17" s="15" t="s">
        <v>27</v>
      </c>
      <c r="C17" s="16">
        <v>12710000</v>
      </c>
      <c r="D17" s="16">
        <v>12710000</v>
      </c>
      <c r="E17" s="16">
        <v>0</v>
      </c>
      <c r="F17" s="13"/>
      <c r="G17" s="13"/>
      <c r="I17" s="13"/>
      <c r="J17" s="13"/>
    </row>
    <row r="18" spans="1:10" ht="15" customHeight="1" x14ac:dyDescent="0.2">
      <c r="A18" s="14" t="s">
        <v>28</v>
      </c>
      <c r="B18" s="21" t="s">
        <v>29</v>
      </c>
      <c r="C18" s="16">
        <v>12710000</v>
      </c>
      <c r="D18" s="16">
        <v>12710000</v>
      </c>
      <c r="E18" s="16">
        <v>0</v>
      </c>
      <c r="F18" s="13"/>
      <c r="G18" s="13"/>
      <c r="I18" s="13"/>
      <c r="J18" s="13"/>
    </row>
    <row r="19" spans="1:10" ht="15" customHeight="1" x14ac:dyDescent="0.2">
      <c r="A19" s="14" t="s">
        <v>30</v>
      </c>
      <c r="B19" s="19" t="s">
        <v>31</v>
      </c>
      <c r="C19" s="16">
        <v>0</v>
      </c>
      <c r="D19" s="16">
        <v>0</v>
      </c>
      <c r="E19" s="16">
        <v>0</v>
      </c>
      <c r="F19" s="13"/>
      <c r="G19" s="13"/>
      <c r="I19" s="13"/>
      <c r="J19" s="13"/>
    </row>
    <row r="20" spans="1:10" ht="15" customHeight="1" x14ac:dyDescent="0.2">
      <c r="A20" s="14" t="s">
        <v>32</v>
      </c>
      <c r="B20" s="21" t="s">
        <v>15</v>
      </c>
      <c r="C20" s="16">
        <v>0</v>
      </c>
      <c r="D20" s="16">
        <v>0</v>
      </c>
      <c r="E20" s="16">
        <v>0</v>
      </c>
      <c r="F20" s="13"/>
      <c r="G20" s="13"/>
      <c r="I20" s="13"/>
      <c r="J20" s="13"/>
    </row>
    <row r="21" spans="1:10" ht="15" customHeight="1" x14ac:dyDescent="0.2">
      <c r="A21" s="14">
        <v>7</v>
      </c>
      <c r="B21" s="15" t="s">
        <v>33</v>
      </c>
      <c r="C21" s="16">
        <v>0</v>
      </c>
      <c r="D21" s="16">
        <v>0</v>
      </c>
      <c r="E21" s="16">
        <v>0</v>
      </c>
      <c r="F21" s="13"/>
      <c r="G21" s="13"/>
      <c r="I21" s="13"/>
      <c r="J21" s="13"/>
    </row>
    <row r="22" spans="1:10" ht="15" customHeight="1" x14ac:dyDescent="0.2">
      <c r="A22" s="14" t="s">
        <v>34</v>
      </c>
      <c r="B22" s="21" t="s">
        <v>35</v>
      </c>
      <c r="C22" s="16">
        <v>0</v>
      </c>
      <c r="D22" s="20">
        <v>0</v>
      </c>
      <c r="E22" s="20">
        <v>0</v>
      </c>
      <c r="F22" s="13"/>
      <c r="G22" s="13"/>
      <c r="I22" s="13"/>
      <c r="J22" s="13"/>
    </row>
    <row r="23" spans="1:10" ht="15" customHeight="1" x14ac:dyDescent="0.2">
      <c r="A23" s="14" t="s">
        <v>36</v>
      </c>
      <c r="B23" s="21" t="s">
        <v>22</v>
      </c>
      <c r="C23" s="16">
        <v>0</v>
      </c>
      <c r="D23" s="20">
        <v>0</v>
      </c>
      <c r="E23" s="20">
        <v>0</v>
      </c>
      <c r="F23" s="13"/>
      <c r="G23" s="13"/>
      <c r="I23" s="13"/>
      <c r="J23" s="13"/>
    </row>
    <row r="24" spans="1:10" ht="15" customHeight="1" x14ac:dyDescent="0.2">
      <c r="A24" s="14">
        <v>8</v>
      </c>
      <c r="B24" s="15" t="s">
        <v>37</v>
      </c>
      <c r="C24" s="16">
        <v>32960419</v>
      </c>
      <c r="D24" s="16">
        <v>32960419</v>
      </c>
      <c r="E24" s="16">
        <v>0</v>
      </c>
      <c r="G24" s="13"/>
      <c r="I24" s="13"/>
      <c r="J24" s="13"/>
    </row>
    <row r="25" spans="1:10" x14ac:dyDescent="0.2">
      <c r="A25" s="14" t="s">
        <v>38</v>
      </c>
      <c r="B25" s="21" t="s">
        <v>39</v>
      </c>
      <c r="C25" s="16">
        <v>32960419</v>
      </c>
      <c r="D25" s="20">
        <v>32960419</v>
      </c>
      <c r="E25" s="20"/>
      <c r="F25" s="13"/>
      <c r="G25" s="13"/>
      <c r="I25" s="13"/>
      <c r="J25" s="13"/>
    </row>
    <row r="26" spans="1:10" ht="15" customHeight="1" x14ac:dyDescent="0.2">
      <c r="A26" s="14" t="s">
        <v>40</v>
      </c>
      <c r="B26" s="21" t="s">
        <v>15</v>
      </c>
      <c r="C26" s="16">
        <v>0</v>
      </c>
      <c r="D26" s="20"/>
      <c r="E26" s="20"/>
      <c r="F26" s="13"/>
      <c r="G26" s="13"/>
      <c r="I26" s="13"/>
      <c r="J26" s="13"/>
    </row>
    <row r="27" spans="1:10" ht="15" customHeight="1" x14ac:dyDescent="0.2">
      <c r="A27" s="14">
        <v>9</v>
      </c>
      <c r="B27" s="15" t="s">
        <v>41</v>
      </c>
      <c r="C27" s="16">
        <v>0</v>
      </c>
      <c r="D27" s="16">
        <v>0</v>
      </c>
      <c r="E27" s="16">
        <v>0</v>
      </c>
      <c r="F27" s="13"/>
      <c r="G27" s="13"/>
      <c r="I27" s="13"/>
      <c r="J27" s="13"/>
    </row>
    <row r="28" spans="1:10" ht="15" customHeight="1" x14ac:dyDescent="0.2">
      <c r="A28" s="14" t="s">
        <v>42</v>
      </c>
      <c r="B28" s="21" t="s">
        <v>43</v>
      </c>
      <c r="C28" s="16">
        <v>0</v>
      </c>
      <c r="D28" s="20">
        <v>0</v>
      </c>
      <c r="E28" s="20">
        <v>0</v>
      </c>
      <c r="F28" s="13"/>
      <c r="G28" s="13"/>
      <c r="I28" s="13"/>
      <c r="J28" s="13"/>
    </row>
    <row r="29" spans="1:10" ht="15" customHeight="1" x14ac:dyDescent="0.2">
      <c r="A29" s="14" t="s">
        <v>44</v>
      </c>
      <c r="B29" s="21" t="s">
        <v>15</v>
      </c>
      <c r="C29" s="16">
        <v>0</v>
      </c>
      <c r="D29" s="20">
        <v>0</v>
      </c>
      <c r="E29" s="20">
        <v>0</v>
      </c>
      <c r="F29" s="13"/>
      <c r="G29" s="13"/>
      <c r="I29" s="13"/>
      <c r="J29" s="13"/>
    </row>
    <row r="30" spans="1:10" ht="15" customHeight="1" x14ac:dyDescent="0.2">
      <c r="A30" s="14">
        <v>10</v>
      </c>
      <c r="B30" s="21" t="s">
        <v>45</v>
      </c>
      <c r="C30" s="16">
        <v>281817876</v>
      </c>
      <c r="D30" s="16">
        <v>281817876</v>
      </c>
      <c r="E30" s="16">
        <v>0</v>
      </c>
      <c r="F30" s="13"/>
      <c r="G30" s="13"/>
      <c r="I30" s="13"/>
      <c r="J30" s="13"/>
    </row>
    <row r="31" spans="1:10" ht="15" customHeight="1" x14ac:dyDescent="0.2">
      <c r="A31" s="14">
        <v>11</v>
      </c>
      <c r="B31" s="21" t="s">
        <v>46</v>
      </c>
      <c r="C31" s="16">
        <v>2164970</v>
      </c>
      <c r="D31" s="16">
        <v>2072949</v>
      </c>
      <c r="E31" s="16">
        <v>92021</v>
      </c>
      <c r="F31" s="13"/>
      <c r="G31" s="13"/>
      <c r="I31" s="13"/>
      <c r="J31" s="13"/>
    </row>
    <row r="32" spans="1:10" ht="15" customHeight="1" x14ac:dyDescent="0.2">
      <c r="A32" s="14" t="s">
        <v>47</v>
      </c>
      <c r="B32" s="21" t="s">
        <v>48</v>
      </c>
      <c r="C32" s="16">
        <v>2161713</v>
      </c>
      <c r="D32" s="20">
        <v>2069692</v>
      </c>
      <c r="E32" s="20">
        <v>92021</v>
      </c>
      <c r="F32" s="13"/>
      <c r="G32" s="13"/>
      <c r="I32" s="13"/>
      <c r="J32" s="13"/>
    </row>
    <row r="33" spans="1:10" ht="18" customHeight="1" x14ac:dyDescent="0.2">
      <c r="A33" s="14" t="s">
        <v>49</v>
      </c>
      <c r="B33" s="21" t="s">
        <v>50</v>
      </c>
      <c r="C33" s="16">
        <v>3257</v>
      </c>
      <c r="D33" s="20">
        <v>3257</v>
      </c>
      <c r="E33" s="20"/>
      <c r="F33" s="13"/>
      <c r="G33" s="13"/>
      <c r="I33" s="13"/>
      <c r="J33" s="13"/>
    </row>
    <row r="34" spans="1:10" ht="18" customHeight="1" x14ac:dyDescent="0.2">
      <c r="A34" s="14" t="s">
        <v>51</v>
      </c>
      <c r="B34" s="21" t="s">
        <v>15</v>
      </c>
      <c r="C34" s="16">
        <v>0</v>
      </c>
      <c r="D34" s="20"/>
      <c r="E34" s="20"/>
      <c r="F34" s="13"/>
      <c r="G34" s="13"/>
      <c r="I34" s="13"/>
      <c r="J34" s="13"/>
    </row>
    <row r="35" spans="1:10" ht="18" customHeight="1" x14ac:dyDescent="0.2">
      <c r="A35" s="14">
        <v>12</v>
      </c>
      <c r="B35" s="15" t="s">
        <v>52</v>
      </c>
      <c r="C35" s="16">
        <v>0</v>
      </c>
      <c r="D35" s="16">
        <v>0</v>
      </c>
      <c r="E35" s="16">
        <v>0</v>
      </c>
      <c r="F35" s="13"/>
      <c r="G35" s="13"/>
      <c r="I35" s="13"/>
      <c r="J35" s="13"/>
    </row>
    <row r="36" spans="1:10" ht="18" customHeight="1" x14ac:dyDescent="0.2">
      <c r="A36" s="14" t="s">
        <v>53</v>
      </c>
      <c r="B36" s="21" t="s">
        <v>54</v>
      </c>
      <c r="C36" s="16">
        <v>0</v>
      </c>
      <c r="D36" s="20"/>
      <c r="E36" s="20">
        <v>0</v>
      </c>
      <c r="F36" s="13"/>
      <c r="G36" s="13"/>
      <c r="I36" s="13"/>
      <c r="J36" s="13"/>
    </row>
    <row r="37" spans="1:10" ht="18" customHeight="1" x14ac:dyDescent="0.2">
      <c r="A37" s="14" t="s">
        <v>55</v>
      </c>
      <c r="B37" s="21" t="s">
        <v>56</v>
      </c>
      <c r="C37" s="16">
        <v>0</v>
      </c>
      <c r="D37" s="20"/>
      <c r="E37" s="20">
        <v>0</v>
      </c>
      <c r="F37" s="13"/>
      <c r="G37" s="13"/>
      <c r="I37" s="13"/>
      <c r="J37" s="13"/>
    </row>
    <row r="38" spans="1:10" ht="25.5" x14ac:dyDescent="0.2">
      <c r="A38" s="14" t="s">
        <v>57</v>
      </c>
      <c r="B38" s="22" t="s">
        <v>58</v>
      </c>
      <c r="C38" s="16">
        <v>0</v>
      </c>
      <c r="D38" s="20"/>
      <c r="E38" s="20">
        <v>0</v>
      </c>
      <c r="F38" s="13"/>
      <c r="G38" s="13"/>
      <c r="I38" s="13"/>
      <c r="J38" s="13"/>
    </row>
    <row r="39" spans="1:10" ht="15" customHeight="1" x14ac:dyDescent="0.2">
      <c r="A39" s="14">
        <v>13</v>
      </c>
      <c r="B39" s="21" t="s">
        <v>59</v>
      </c>
      <c r="C39" s="16">
        <v>2360321</v>
      </c>
      <c r="D39" s="16">
        <v>2360321</v>
      </c>
      <c r="E39" s="16">
        <v>0</v>
      </c>
      <c r="F39" s="23"/>
      <c r="G39" s="23"/>
      <c r="H39" s="24"/>
      <c r="I39" s="23"/>
      <c r="J39" s="23"/>
    </row>
    <row r="40" spans="1:10" ht="15" customHeight="1" x14ac:dyDescent="0.2">
      <c r="A40" s="14" t="s">
        <v>60</v>
      </c>
      <c r="B40" s="21" t="s">
        <v>61</v>
      </c>
      <c r="C40" s="16">
        <v>329604</v>
      </c>
      <c r="D40" s="20">
        <v>329604</v>
      </c>
      <c r="E40" s="20"/>
      <c r="F40" s="23"/>
      <c r="G40" s="23"/>
      <c r="H40" s="24"/>
      <c r="I40" s="23"/>
      <c r="J40" s="23"/>
    </row>
    <row r="41" spans="1:10" ht="15" customHeight="1" x14ac:dyDescent="0.2">
      <c r="A41" s="14" t="s">
        <v>62</v>
      </c>
      <c r="B41" s="21" t="s">
        <v>63</v>
      </c>
      <c r="C41" s="16">
        <v>2019000</v>
      </c>
      <c r="D41" s="20">
        <v>2019000</v>
      </c>
      <c r="E41" s="20"/>
      <c r="F41" s="23"/>
      <c r="G41" s="23"/>
      <c r="H41" s="24"/>
      <c r="I41" s="23"/>
      <c r="J41" s="23"/>
    </row>
    <row r="42" spans="1:10" ht="20.25" customHeight="1" x14ac:dyDescent="0.2">
      <c r="A42" s="14" t="s">
        <v>64</v>
      </c>
      <c r="B42" s="21" t="s">
        <v>65</v>
      </c>
      <c r="C42" s="16">
        <v>11717</v>
      </c>
      <c r="D42" s="20">
        <v>11717</v>
      </c>
      <c r="E42" s="20"/>
      <c r="F42" s="23"/>
      <c r="G42" s="23"/>
      <c r="H42" s="24"/>
      <c r="I42" s="23"/>
      <c r="J42" s="23"/>
    </row>
    <row r="43" spans="1:10" ht="18" customHeight="1" x14ac:dyDescent="0.2">
      <c r="A43" s="14">
        <v>14</v>
      </c>
      <c r="B43" s="15" t="s">
        <v>66</v>
      </c>
      <c r="C43" s="16">
        <v>32668609</v>
      </c>
      <c r="D43" s="16">
        <v>26468967</v>
      </c>
      <c r="E43" s="16">
        <v>6199642</v>
      </c>
      <c r="F43" s="13"/>
      <c r="G43" s="13"/>
      <c r="I43" s="13"/>
      <c r="J43" s="13"/>
    </row>
    <row r="44" spans="1:10" ht="18" customHeight="1" x14ac:dyDescent="0.2">
      <c r="A44" s="14" t="s">
        <v>67</v>
      </c>
      <c r="B44" s="21" t="s">
        <v>68</v>
      </c>
      <c r="C44" s="25">
        <v>32655914</v>
      </c>
      <c r="D44" s="20">
        <v>26456272</v>
      </c>
      <c r="E44" s="20">
        <v>6199642</v>
      </c>
      <c r="F44" s="13"/>
      <c r="G44" s="13"/>
      <c r="H44" s="13"/>
      <c r="I44" s="13"/>
      <c r="J44" s="13"/>
    </row>
    <row r="45" spans="1:10" ht="15" customHeight="1" x14ac:dyDescent="0.2">
      <c r="A45" s="14" t="s">
        <v>69</v>
      </c>
      <c r="B45" s="21" t="s">
        <v>15</v>
      </c>
      <c r="C45" s="25">
        <v>0</v>
      </c>
      <c r="D45" s="20"/>
      <c r="E45" s="20"/>
      <c r="F45" s="13"/>
      <c r="G45" s="13"/>
      <c r="H45" s="13"/>
      <c r="I45" s="13"/>
      <c r="J45" s="13"/>
    </row>
    <row r="46" spans="1:10" ht="15" customHeight="1" x14ac:dyDescent="0.2">
      <c r="A46" s="14" t="s">
        <v>70</v>
      </c>
      <c r="B46" s="21" t="s">
        <v>71</v>
      </c>
      <c r="C46" s="26">
        <v>12695</v>
      </c>
      <c r="D46" s="26">
        <v>12695</v>
      </c>
      <c r="E46" s="16"/>
      <c r="F46" s="13"/>
      <c r="G46" s="13"/>
      <c r="H46" s="13"/>
      <c r="I46" s="13"/>
      <c r="J46" s="13"/>
    </row>
    <row r="47" spans="1:10" ht="15" customHeight="1" x14ac:dyDescent="0.2">
      <c r="A47" s="27" t="s">
        <v>72</v>
      </c>
      <c r="B47" s="28" t="s">
        <v>73</v>
      </c>
      <c r="C47" s="29">
        <v>596532779</v>
      </c>
      <c r="D47" s="29">
        <v>525986875</v>
      </c>
      <c r="E47" s="29">
        <v>70545904</v>
      </c>
      <c r="F47" s="13"/>
      <c r="G47" s="13"/>
      <c r="H47" s="13"/>
      <c r="I47" s="13"/>
      <c r="J47" s="13"/>
    </row>
    <row r="48" spans="1:10" ht="15" customHeight="1" x14ac:dyDescent="0.2">
      <c r="A48" s="14"/>
      <c r="B48" s="30"/>
      <c r="C48" s="16"/>
      <c r="D48" s="16"/>
      <c r="E48" s="16"/>
      <c r="F48" s="13"/>
      <c r="G48" s="13"/>
      <c r="H48" s="13"/>
      <c r="I48" s="13"/>
      <c r="J48" s="13"/>
    </row>
    <row r="49" spans="1:10" ht="15" customHeight="1" x14ac:dyDescent="0.2">
      <c r="A49" s="14"/>
      <c r="B49" s="31" t="s">
        <v>74</v>
      </c>
      <c r="C49" s="16"/>
      <c r="D49" s="16"/>
      <c r="E49" s="16"/>
      <c r="F49" s="13"/>
      <c r="G49" s="13"/>
      <c r="H49" s="13"/>
      <c r="I49" s="13"/>
      <c r="J49" s="13"/>
    </row>
    <row r="50" spans="1:10" ht="16.5" customHeight="1" x14ac:dyDescent="0.2">
      <c r="A50" s="14" t="s">
        <v>75</v>
      </c>
      <c r="B50" s="15" t="s">
        <v>76</v>
      </c>
      <c r="C50" s="32">
        <v>51665080</v>
      </c>
      <c r="D50" s="33">
        <v>51665060</v>
      </c>
      <c r="E50" s="32">
        <v>20</v>
      </c>
      <c r="F50" s="13"/>
      <c r="G50" s="13"/>
      <c r="H50" s="13"/>
      <c r="I50" s="13"/>
      <c r="J50" s="13"/>
    </row>
    <row r="51" spans="1:10" ht="16.5" customHeight="1" x14ac:dyDescent="0.2">
      <c r="A51" s="14" t="s">
        <v>77</v>
      </c>
      <c r="B51" s="15" t="s">
        <v>78</v>
      </c>
      <c r="C51" s="32">
        <v>173599667</v>
      </c>
      <c r="D51" s="33">
        <v>173599415</v>
      </c>
      <c r="E51" s="32">
        <v>252</v>
      </c>
      <c r="F51" s="13"/>
      <c r="G51" s="13"/>
      <c r="H51" s="13"/>
      <c r="I51" s="13"/>
      <c r="J51" s="13"/>
    </row>
    <row r="52" spans="1:10" ht="16.5" customHeight="1" x14ac:dyDescent="0.2">
      <c r="A52" s="14" t="s">
        <v>79</v>
      </c>
      <c r="B52" s="15" t="s">
        <v>80</v>
      </c>
      <c r="C52" s="32">
        <v>43743</v>
      </c>
      <c r="D52" s="16">
        <v>43743</v>
      </c>
      <c r="E52" s="16">
        <v>0</v>
      </c>
      <c r="F52" s="13"/>
      <c r="G52" s="13"/>
      <c r="H52" s="13"/>
      <c r="I52" s="13"/>
      <c r="J52" s="13"/>
    </row>
    <row r="53" spans="1:10" ht="16.5" customHeight="1" x14ac:dyDescent="0.2">
      <c r="A53" s="14" t="s">
        <v>81</v>
      </c>
      <c r="B53" s="15" t="s">
        <v>82</v>
      </c>
      <c r="C53" s="32">
        <v>41648852</v>
      </c>
      <c r="D53" s="16">
        <v>2555</v>
      </c>
      <c r="E53" s="16">
        <v>41646297</v>
      </c>
      <c r="F53" s="13"/>
      <c r="G53" s="13"/>
      <c r="H53" s="13"/>
      <c r="I53" s="13"/>
      <c r="J53" s="13"/>
    </row>
    <row r="54" spans="1:10" ht="16.5" customHeight="1" x14ac:dyDescent="0.2">
      <c r="A54" s="14" t="s">
        <v>83</v>
      </c>
      <c r="B54" s="18" t="s">
        <v>84</v>
      </c>
      <c r="C54" s="32">
        <v>0</v>
      </c>
      <c r="D54" s="16">
        <v>0</v>
      </c>
      <c r="E54" s="16">
        <v>0</v>
      </c>
      <c r="F54" s="13"/>
      <c r="G54" s="13"/>
      <c r="H54" s="13"/>
      <c r="I54" s="13"/>
      <c r="J54" s="13"/>
    </row>
    <row r="55" spans="1:10" ht="16.5" customHeight="1" x14ac:dyDescent="0.2">
      <c r="A55" s="14" t="s">
        <v>85</v>
      </c>
      <c r="B55" s="15" t="s">
        <v>86</v>
      </c>
      <c r="C55" s="32">
        <v>0</v>
      </c>
      <c r="D55" s="20"/>
      <c r="E55" s="20"/>
      <c r="F55" s="13"/>
      <c r="G55" s="13"/>
      <c r="H55" s="13"/>
      <c r="I55" s="13"/>
      <c r="J55" s="13"/>
    </row>
    <row r="56" spans="1:10" ht="16.5" customHeight="1" x14ac:dyDescent="0.2">
      <c r="A56" s="14" t="s">
        <v>87</v>
      </c>
      <c r="B56" s="15" t="s">
        <v>88</v>
      </c>
      <c r="C56" s="32">
        <v>0</v>
      </c>
      <c r="D56" s="20"/>
      <c r="E56" s="20">
        <v>0</v>
      </c>
      <c r="F56" s="13"/>
      <c r="G56" s="13"/>
      <c r="H56" s="13"/>
      <c r="I56" s="13"/>
      <c r="J56" s="13"/>
    </row>
    <row r="57" spans="1:10" ht="16.5" customHeight="1" x14ac:dyDescent="0.2">
      <c r="A57" s="14" t="s">
        <v>89</v>
      </c>
      <c r="B57" s="34" t="s">
        <v>90</v>
      </c>
      <c r="C57" s="32">
        <v>0</v>
      </c>
      <c r="D57" s="20">
        <v>0</v>
      </c>
      <c r="E57" s="20">
        <v>0</v>
      </c>
      <c r="F57" s="13"/>
      <c r="G57" s="13"/>
      <c r="H57" s="13"/>
      <c r="I57" s="13"/>
      <c r="J57" s="13"/>
    </row>
    <row r="58" spans="1:10" ht="16.5" customHeight="1" x14ac:dyDescent="0.2">
      <c r="A58" s="14" t="s">
        <v>91</v>
      </c>
      <c r="B58" s="15" t="s">
        <v>92</v>
      </c>
      <c r="C58" s="32">
        <v>692281</v>
      </c>
      <c r="D58" s="32">
        <v>692281</v>
      </c>
      <c r="E58" s="32">
        <v>0</v>
      </c>
      <c r="F58" s="13"/>
      <c r="G58" s="13"/>
      <c r="H58" s="13"/>
      <c r="I58" s="13"/>
      <c r="J58" s="13"/>
    </row>
    <row r="59" spans="1:10" ht="16.5" customHeight="1" x14ac:dyDescent="0.2">
      <c r="A59" s="14" t="s">
        <v>93</v>
      </c>
      <c r="B59" s="15" t="s">
        <v>94</v>
      </c>
      <c r="C59" s="32">
        <v>232608</v>
      </c>
      <c r="D59" s="20">
        <v>232608</v>
      </c>
      <c r="E59" s="20">
        <v>0</v>
      </c>
      <c r="F59" s="13"/>
      <c r="G59" s="13"/>
      <c r="H59" s="13"/>
      <c r="I59" s="13"/>
      <c r="J59" s="13"/>
    </row>
    <row r="60" spans="1:10" ht="16.5" customHeight="1" x14ac:dyDescent="0.2">
      <c r="A60" s="14" t="s">
        <v>95</v>
      </c>
      <c r="B60" s="15" t="s">
        <v>96</v>
      </c>
      <c r="C60" s="32">
        <v>0</v>
      </c>
      <c r="D60" s="16">
        <v>0</v>
      </c>
      <c r="E60" s="16">
        <v>0</v>
      </c>
      <c r="F60" s="13"/>
      <c r="G60" s="13"/>
      <c r="H60" s="13"/>
      <c r="I60" s="13"/>
      <c r="J60" s="13"/>
    </row>
    <row r="61" spans="1:10" ht="17.25" customHeight="1" x14ac:dyDescent="0.2">
      <c r="A61" s="14" t="s">
        <v>97</v>
      </c>
      <c r="B61" s="18" t="s">
        <v>98</v>
      </c>
      <c r="C61" s="32">
        <v>0</v>
      </c>
      <c r="D61" s="20"/>
      <c r="E61" s="20">
        <v>0</v>
      </c>
      <c r="F61" s="13"/>
      <c r="G61" s="13"/>
      <c r="H61" s="13"/>
      <c r="I61" s="13"/>
      <c r="J61" s="13"/>
    </row>
    <row r="62" spans="1:10" ht="16.5" customHeight="1" x14ac:dyDescent="0.2">
      <c r="A62" s="14" t="s">
        <v>99</v>
      </c>
      <c r="B62" s="15" t="s">
        <v>100</v>
      </c>
      <c r="C62" s="32">
        <v>72790</v>
      </c>
      <c r="D62" s="20">
        <v>72790</v>
      </c>
      <c r="E62" s="20"/>
      <c r="F62" s="13"/>
      <c r="G62" s="13"/>
      <c r="H62" s="13"/>
      <c r="I62" s="13"/>
      <c r="J62" s="13"/>
    </row>
    <row r="63" spans="1:10" ht="16.5" customHeight="1" x14ac:dyDescent="0.2">
      <c r="A63" s="35" t="s">
        <v>101</v>
      </c>
      <c r="B63" s="36" t="s">
        <v>102</v>
      </c>
      <c r="C63" s="37">
        <v>267955021</v>
      </c>
      <c r="D63" s="37">
        <v>226308452</v>
      </c>
      <c r="E63" s="37">
        <v>41646569</v>
      </c>
      <c r="I63" s="13"/>
      <c r="J63" s="13"/>
    </row>
    <row r="64" spans="1:10" ht="6.75" customHeight="1" x14ac:dyDescent="0.2">
      <c r="A64" s="14"/>
      <c r="B64" s="38"/>
      <c r="C64" s="32"/>
      <c r="D64" s="32"/>
      <c r="E64" s="32"/>
      <c r="F64" s="13"/>
      <c r="G64" s="13"/>
      <c r="H64" s="13"/>
      <c r="I64" s="13"/>
      <c r="J64" s="13"/>
    </row>
    <row r="65" spans="1:13" ht="15" customHeight="1" x14ac:dyDescent="0.2">
      <c r="A65" s="39"/>
      <c r="B65" s="31" t="s">
        <v>103</v>
      </c>
      <c r="C65" s="16"/>
      <c r="D65" s="16"/>
      <c r="E65" s="16"/>
      <c r="F65" s="13"/>
      <c r="G65" s="13"/>
      <c r="H65" s="13"/>
      <c r="I65" s="13"/>
      <c r="J65" s="13"/>
    </row>
    <row r="66" spans="1:13" ht="6.75" customHeight="1" x14ac:dyDescent="0.2">
      <c r="A66" s="14"/>
      <c r="B66" s="38"/>
      <c r="C66" s="32"/>
      <c r="D66" s="32"/>
      <c r="E66" s="32"/>
      <c r="F66" s="13"/>
      <c r="G66" s="13"/>
      <c r="H66" s="13"/>
      <c r="I66" s="13"/>
      <c r="J66" s="13"/>
    </row>
    <row r="67" spans="1:13" ht="15" customHeight="1" x14ac:dyDescent="0.2">
      <c r="A67" s="35" t="s">
        <v>104</v>
      </c>
      <c r="B67" s="15" t="s">
        <v>105</v>
      </c>
      <c r="C67" s="40">
        <v>350000000</v>
      </c>
      <c r="D67" s="40">
        <v>350000000</v>
      </c>
      <c r="E67" s="40">
        <v>0</v>
      </c>
      <c r="F67" s="13"/>
      <c r="G67" s="13"/>
      <c r="H67" s="13"/>
      <c r="I67" s="13"/>
      <c r="J67" s="13"/>
    </row>
    <row r="68" spans="1:13" ht="15" customHeight="1" x14ac:dyDescent="0.2">
      <c r="A68" s="39" t="s">
        <v>106</v>
      </c>
      <c r="B68" s="21" t="s">
        <v>107</v>
      </c>
      <c r="C68" s="16">
        <v>350000000</v>
      </c>
      <c r="D68" s="20">
        <v>350000000</v>
      </c>
      <c r="E68" s="20">
        <v>0</v>
      </c>
      <c r="F68" s="13"/>
      <c r="G68" s="13"/>
      <c r="H68" s="13"/>
      <c r="I68" s="13"/>
      <c r="J68" s="13"/>
    </row>
    <row r="69" spans="1:13" ht="15" customHeight="1" x14ac:dyDescent="0.2">
      <c r="A69" s="14" t="s">
        <v>108</v>
      </c>
      <c r="B69" s="21" t="s">
        <v>109</v>
      </c>
      <c r="C69" s="16">
        <v>0</v>
      </c>
      <c r="D69" s="20">
        <v>0</v>
      </c>
      <c r="E69" s="20">
        <v>0</v>
      </c>
      <c r="F69" s="13"/>
      <c r="G69" s="13"/>
      <c r="H69" s="13"/>
      <c r="I69" s="13"/>
      <c r="J69" s="13"/>
    </row>
    <row r="70" spans="1:13" ht="15" customHeight="1" x14ac:dyDescent="0.2">
      <c r="A70" s="14" t="s">
        <v>110</v>
      </c>
      <c r="B70" s="15" t="s">
        <v>111</v>
      </c>
      <c r="C70" s="16">
        <v>0</v>
      </c>
      <c r="D70" s="20"/>
      <c r="E70" s="20">
        <v>0</v>
      </c>
      <c r="F70" s="13"/>
      <c r="G70" s="13"/>
      <c r="H70" s="13"/>
      <c r="I70" s="13"/>
      <c r="J70" s="13"/>
    </row>
    <row r="71" spans="1:13" ht="15" customHeight="1" x14ac:dyDescent="0.2">
      <c r="A71" s="14" t="s">
        <v>112</v>
      </c>
      <c r="B71" s="41" t="s">
        <v>113</v>
      </c>
      <c r="C71" s="40">
        <v>0</v>
      </c>
      <c r="D71" s="40">
        <v>0</v>
      </c>
      <c r="E71" s="40">
        <v>0</v>
      </c>
      <c r="F71" s="13"/>
      <c r="G71" s="13"/>
      <c r="H71" s="13"/>
      <c r="I71" s="13"/>
      <c r="J71" s="13"/>
    </row>
    <row r="72" spans="1:13" ht="15" customHeight="1" x14ac:dyDescent="0.2">
      <c r="A72" s="14" t="s">
        <v>114</v>
      </c>
      <c r="B72" s="42" t="s">
        <v>115</v>
      </c>
      <c r="C72" s="32">
        <v>0</v>
      </c>
      <c r="D72" s="20"/>
      <c r="E72" s="20">
        <v>0</v>
      </c>
      <c r="F72" s="13"/>
      <c r="G72" s="13"/>
      <c r="H72" s="13"/>
      <c r="I72" s="13"/>
      <c r="J72" s="13"/>
    </row>
    <row r="73" spans="1:13" ht="15" customHeight="1" x14ac:dyDescent="0.2">
      <c r="A73" s="14" t="s">
        <v>116</v>
      </c>
      <c r="B73" s="42" t="s">
        <v>117</v>
      </c>
      <c r="C73" s="16">
        <v>0</v>
      </c>
      <c r="D73" s="20">
        <v>0</v>
      </c>
      <c r="E73" s="20">
        <v>0</v>
      </c>
      <c r="F73" s="13"/>
      <c r="G73" s="13"/>
      <c r="H73" s="13"/>
      <c r="I73" s="13"/>
      <c r="J73" s="13"/>
    </row>
    <row r="74" spans="1:13" ht="15" customHeight="1" x14ac:dyDescent="0.2">
      <c r="A74" s="14" t="s">
        <v>118</v>
      </c>
      <c r="B74" s="42" t="s">
        <v>119</v>
      </c>
      <c r="C74" s="32">
        <v>0</v>
      </c>
      <c r="D74" s="20"/>
      <c r="E74" s="20">
        <v>0</v>
      </c>
      <c r="F74" s="13"/>
      <c r="G74" s="13"/>
      <c r="H74" s="13"/>
      <c r="I74" s="13"/>
      <c r="J74" s="13"/>
    </row>
    <row r="75" spans="1:13" ht="15" customHeight="1" x14ac:dyDescent="0.2">
      <c r="A75" s="14" t="s">
        <v>120</v>
      </c>
      <c r="B75" s="41" t="s">
        <v>121</v>
      </c>
      <c r="C75" s="32">
        <v>-21422242</v>
      </c>
      <c r="D75" s="20">
        <v>-21422242</v>
      </c>
      <c r="E75" s="20">
        <v>0</v>
      </c>
      <c r="F75" s="13"/>
      <c r="G75" s="13"/>
      <c r="H75" s="13"/>
      <c r="I75" s="13"/>
      <c r="J75" s="13"/>
    </row>
    <row r="76" spans="1:13" ht="15" customHeight="1" x14ac:dyDescent="0.2">
      <c r="A76" s="14" t="s">
        <v>122</v>
      </c>
      <c r="B76" s="42" t="s">
        <v>123</v>
      </c>
      <c r="C76" s="32">
        <v>-2890451</v>
      </c>
      <c r="D76" s="20">
        <v>-2890451</v>
      </c>
      <c r="E76" s="20">
        <v>0</v>
      </c>
      <c r="F76" s="13"/>
      <c r="G76" s="13"/>
      <c r="H76" s="13"/>
      <c r="I76" s="13"/>
      <c r="J76" s="13"/>
    </row>
    <row r="77" spans="1:13" ht="15" customHeight="1" x14ac:dyDescent="0.2">
      <c r="A77" s="43" t="s">
        <v>124</v>
      </c>
      <c r="B77" s="36" t="s">
        <v>125</v>
      </c>
      <c r="C77" s="44">
        <v>328577758</v>
      </c>
      <c r="D77" s="44">
        <v>328577758</v>
      </c>
      <c r="E77" s="44">
        <v>0</v>
      </c>
      <c r="F77" s="13"/>
      <c r="G77" s="13"/>
      <c r="H77" s="13"/>
      <c r="I77" s="13"/>
      <c r="J77" s="13"/>
    </row>
    <row r="78" spans="1:13" ht="15" customHeight="1" x14ac:dyDescent="0.2">
      <c r="A78" s="43" t="s">
        <v>126</v>
      </c>
      <c r="B78" s="45" t="s">
        <v>127</v>
      </c>
      <c r="C78" s="29">
        <v>596532779</v>
      </c>
      <c r="D78" s="29">
        <v>554886210</v>
      </c>
      <c r="E78" s="29">
        <v>41646569</v>
      </c>
      <c r="F78" s="13"/>
      <c r="G78" s="13"/>
      <c r="H78" s="13"/>
      <c r="I78" s="13"/>
      <c r="J78" s="13"/>
    </row>
    <row r="79" spans="1:13" ht="15" customHeight="1" x14ac:dyDescent="0.2">
      <c r="F79" s="13"/>
      <c r="G79" s="13"/>
      <c r="H79" s="13"/>
      <c r="I79" s="13"/>
      <c r="J79" s="13"/>
    </row>
    <row r="80" spans="1:13" ht="15" customHeight="1" x14ac:dyDescent="0.2">
      <c r="B80" s="46" t="s">
        <v>128</v>
      </c>
      <c r="F80" s="13"/>
      <c r="G80" s="13"/>
      <c r="H80" s="13"/>
      <c r="I80" s="13"/>
      <c r="J80" s="13"/>
      <c r="M80" s="4"/>
    </row>
    <row r="81" spans="1:24" ht="11.25" customHeight="1" x14ac:dyDescent="0.2">
      <c r="B81" s="46"/>
      <c r="F81" s="13"/>
      <c r="G81" s="13"/>
      <c r="H81" s="13"/>
      <c r="I81" s="13"/>
      <c r="J81" s="13"/>
      <c r="M81" s="4"/>
    </row>
    <row r="82" spans="1:24" ht="15" customHeight="1" x14ac:dyDescent="0.2">
      <c r="B82" s="46" t="s">
        <v>129</v>
      </c>
      <c r="F82" s="13"/>
      <c r="G82" s="13"/>
      <c r="H82" s="13"/>
      <c r="I82" s="13"/>
      <c r="J82" s="13"/>
      <c r="M82" s="4"/>
    </row>
    <row r="83" spans="1:24" ht="11.25" customHeight="1" x14ac:dyDescent="0.2">
      <c r="B83" s="46"/>
      <c r="F83" s="13"/>
      <c r="G83" s="13"/>
      <c r="H83" s="13"/>
      <c r="I83" s="13"/>
      <c r="J83" s="13"/>
    </row>
    <row r="84" spans="1:24" ht="15" customHeight="1" x14ac:dyDescent="0.2">
      <c r="B84" s="46"/>
      <c r="F84" s="13"/>
      <c r="G84" s="13"/>
      <c r="H84" s="13"/>
      <c r="I84" s="13"/>
      <c r="J84" s="13"/>
    </row>
    <row r="85" spans="1:24" ht="15" customHeight="1" x14ac:dyDescent="0.2">
      <c r="F85" s="13"/>
      <c r="G85" s="13"/>
      <c r="H85" s="13"/>
      <c r="I85" s="13"/>
      <c r="J85" s="13"/>
    </row>
    <row r="86" spans="1:24" s="50" customFormat="1" ht="15" customHeight="1" x14ac:dyDescent="0.2">
      <c r="A86" s="47"/>
      <c r="B86" s="47"/>
      <c r="C86" s="48">
        <v>0</v>
      </c>
      <c r="D86" s="47"/>
      <c r="E86" s="47"/>
      <c r="F86" s="13"/>
      <c r="G86" s="13"/>
      <c r="H86" s="13"/>
      <c r="I86" s="13"/>
      <c r="J86" s="13"/>
      <c r="K86" s="49"/>
      <c r="L86" s="49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</row>
    <row r="87" spans="1:24" s="50" customFormat="1" ht="15" customHeight="1" x14ac:dyDescent="0.2">
      <c r="A87" s="47"/>
      <c r="B87" s="47"/>
      <c r="C87" s="47"/>
      <c r="D87" s="47"/>
      <c r="E87" s="47"/>
      <c r="F87" s="13"/>
      <c r="G87" s="13"/>
      <c r="H87" s="13"/>
      <c r="I87" s="13"/>
      <c r="J87" s="13"/>
      <c r="K87" s="49"/>
      <c r="L87" s="49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</row>
    <row r="88" spans="1:24" s="50" customFormat="1" ht="15" customHeight="1" x14ac:dyDescent="0.2">
      <c r="A88" s="47"/>
      <c r="B88" s="47"/>
      <c r="C88" s="47"/>
      <c r="D88" s="47"/>
      <c r="E88" s="47"/>
      <c r="F88" s="13"/>
      <c r="G88" s="13"/>
      <c r="H88" s="13"/>
      <c r="I88" s="13"/>
      <c r="J88" s="13"/>
      <c r="K88" s="49"/>
      <c r="L88" s="49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</row>
    <row r="89" spans="1:24" ht="15" customHeight="1" x14ac:dyDescent="0.2">
      <c r="F89" s="13"/>
      <c r="G89" s="13"/>
      <c r="H89" s="13"/>
      <c r="I89" s="13"/>
      <c r="J89" s="13"/>
    </row>
    <row r="90" spans="1:24" ht="15" customHeight="1" x14ac:dyDescent="0.2">
      <c r="F90" s="13"/>
      <c r="G90" s="13"/>
      <c r="H90" s="13"/>
      <c r="I90" s="13"/>
      <c r="J90" s="13"/>
    </row>
    <row r="91" spans="1:24" ht="15" customHeight="1" x14ac:dyDescent="0.2">
      <c r="G91" s="13"/>
      <c r="H91" s="13"/>
      <c r="I91" s="13"/>
      <c r="J91" s="13"/>
    </row>
    <row r="92" spans="1:24" ht="15" customHeight="1" x14ac:dyDescent="0.2"/>
  </sheetData>
  <mergeCells count="1">
    <mergeCell ref="A1:D1"/>
  </mergeCells>
  <conditionalFormatting sqref="C63">
    <cfRule type="cellIs" dxfId="53" priority="28" operator="notEqual">
      <formula>$F$63</formula>
    </cfRule>
    <cfRule type="cellIs" dxfId="52" priority="32" operator="notEqual">
      <formula>$D$63+$E$63</formula>
    </cfRule>
  </conditionalFormatting>
  <conditionalFormatting sqref="C78">
    <cfRule type="cellIs" dxfId="51" priority="27" operator="notEqual">
      <formula>$C$47</formula>
    </cfRule>
    <cfRule type="cellIs" dxfId="50" priority="31" operator="notEqual">
      <formula>$C$47</formula>
    </cfRule>
  </conditionalFormatting>
  <conditionalFormatting sqref="C51">
    <cfRule type="cellIs" dxfId="49" priority="30" operator="notEqual">
      <formula>$D$51+$E$51</formula>
    </cfRule>
  </conditionalFormatting>
  <conditionalFormatting sqref="D63">
    <cfRule type="cellIs" dxfId="48" priority="29" operator="notEqual">
      <formula>$G$63</formula>
    </cfRule>
  </conditionalFormatting>
  <conditionalFormatting sqref="E63">
    <cfRule type="cellIs" dxfId="47" priority="33" operator="notEqual">
      <formula>$H$63</formula>
    </cfRule>
  </conditionalFormatting>
  <conditionalFormatting sqref="C21:D21">
    <cfRule type="cellIs" dxfId="46" priority="26" operator="notEqual">
      <formula>$D$22-$D$23</formula>
    </cfRule>
  </conditionalFormatting>
  <conditionalFormatting sqref="E21">
    <cfRule type="cellIs" dxfId="45" priority="25" operator="notEqual">
      <formula>$E$22-$E$23</formula>
    </cfRule>
  </conditionalFormatting>
  <conditionalFormatting sqref="C62 C59 C50:C55 C57">
    <cfRule type="cellIs" dxfId="44" priority="24" operator="notEqual">
      <formula>D50+E50</formula>
    </cfRule>
  </conditionalFormatting>
  <conditionalFormatting sqref="C47">
    <cfRule type="cellIs" dxfId="43" priority="23" operator="notEqual">
      <formula>$F$47</formula>
    </cfRule>
  </conditionalFormatting>
  <conditionalFormatting sqref="C7">
    <cfRule type="cellIs" dxfId="42" priority="22" operator="notEqual">
      <formula>+$D$7+$E$7</formula>
    </cfRule>
  </conditionalFormatting>
  <conditionalFormatting sqref="C35">
    <cfRule type="cellIs" dxfId="41" priority="21" operator="notEqual">
      <formula>$C$36+$C$37-$C$38</formula>
    </cfRule>
  </conditionalFormatting>
  <conditionalFormatting sqref="D35">
    <cfRule type="cellIs" dxfId="40" priority="20" operator="notEqual">
      <formula>$D$36+$D$37-$D$38</formula>
    </cfRule>
  </conditionalFormatting>
  <conditionalFormatting sqref="E35">
    <cfRule type="cellIs" dxfId="39" priority="19" operator="notEqual">
      <formula>$E$36+$E$37-$E$38</formula>
    </cfRule>
  </conditionalFormatting>
  <conditionalFormatting sqref="E43">
    <cfRule type="cellIs" dxfId="38" priority="18" operator="notEqual">
      <formula>$E$44-$E$45+$E$46</formula>
    </cfRule>
  </conditionalFormatting>
  <conditionalFormatting sqref="C24">
    <cfRule type="cellIs" dxfId="37" priority="17" operator="notEqual">
      <formula>C25-C26</formula>
    </cfRule>
  </conditionalFormatting>
  <conditionalFormatting sqref="D24:E24">
    <cfRule type="cellIs" dxfId="36" priority="16" operator="notEqual">
      <formula>D25-D26</formula>
    </cfRule>
  </conditionalFormatting>
  <conditionalFormatting sqref="C27">
    <cfRule type="cellIs" dxfId="35" priority="15" operator="notEqual">
      <formula>C28-C29</formula>
    </cfRule>
  </conditionalFormatting>
  <conditionalFormatting sqref="C39">
    <cfRule type="cellIs" dxfId="34" priority="14" operator="notEqual">
      <formula>C40+C41+C42</formula>
    </cfRule>
  </conditionalFormatting>
  <conditionalFormatting sqref="D39">
    <cfRule type="cellIs" dxfId="33" priority="13" operator="notEqual">
      <formula>D40+D41+D42</formula>
    </cfRule>
  </conditionalFormatting>
  <conditionalFormatting sqref="C43">
    <cfRule type="cellIs" dxfId="32" priority="12" operator="notEqual">
      <formula>C44-C45+C46</formula>
    </cfRule>
  </conditionalFormatting>
  <conditionalFormatting sqref="C17">
    <cfRule type="cellIs" dxfId="31" priority="11" operator="notEqual">
      <formula>C18+C19-C20</formula>
    </cfRule>
  </conditionalFormatting>
  <conditionalFormatting sqref="C14">
    <cfRule type="cellIs" dxfId="30" priority="10" operator="notEqual">
      <formula>C15-C16</formula>
    </cfRule>
  </conditionalFormatting>
  <conditionalFormatting sqref="D14:E14">
    <cfRule type="cellIs" dxfId="29" priority="9" operator="notEqual">
      <formula>D15-D16</formula>
    </cfRule>
  </conditionalFormatting>
  <conditionalFormatting sqref="C7">
    <cfRule type="cellIs" dxfId="28" priority="8" operator="notEqual">
      <formula>C8-C9</formula>
    </cfRule>
  </conditionalFormatting>
  <conditionalFormatting sqref="E7">
    <cfRule type="cellIs" dxfId="27" priority="7" operator="notEqual">
      <formula>E8-E9</formula>
    </cfRule>
  </conditionalFormatting>
  <conditionalFormatting sqref="C56">
    <cfRule type="cellIs" dxfId="26" priority="6" operator="notEqual">
      <formula>D56+E56</formula>
    </cfRule>
  </conditionalFormatting>
  <conditionalFormatting sqref="D47">
    <cfRule type="cellIs" dxfId="25" priority="5" operator="notEqual">
      <formula>$G$47</formula>
    </cfRule>
  </conditionalFormatting>
  <conditionalFormatting sqref="D27">
    <cfRule type="cellIs" dxfId="24" priority="4" operator="notEqual">
      <formula>D28-D29</formula>
    </cfRule>
  </conditionalFormatting>
  <conditionalFormatting sqref="E27">
    <cfRule type="cellIs" dxfId="23" priority="3" operator="notEqual">
      <formula>E28-E29</formula>
    </cfRule>
  </conditionalFormatting>
  <conditionalFormatting sqref="C61">
    <cfRule type="cellIs" dxfId="22" priority="2" operator="notEqual">
      <formula>D61+E61</formula>
    </cfRule>
  </conditionalFormatting>
  <conditionalFormatting sqref="E47">
    <cfRule type="cellIs" dxfId="21" priority="1" operator="notEqual">
      <formula>$H$47</formula>
    </cfRule>
  </conditionalFormatting>
  <dataValidations count="7">
    <dataValidation allowBlank="1" showInputMessage="1" showErrorMessage="1" prompt="Значение должно равняться Итого капитала из таблицы &quot;Изменения в акционерном капитале&quot;" sqref="C77:E77" xr:uid="{E261A538-C858-45C3-9A44-746ABAE1F592}"/>
    <dataValidation type="whole" operator="notEqual" allowBlank="1" showErrorMessage="1" error="Что, не получается?_x000a__x000a_Выше нос друзья!_x000a__x000a_Введите целое число." sqref="E58 D55:D62 D72:D76" xr:uid="{69B17064-9E20-449D-B4E2-5FDAAC48754A}">
      <formula1>-1E+21</formula1>
    </dataValidation>
    <dataValidation allowBlank="1" showInputMessage="1" showErrorMessage="1" prompt="Ячейка окрасится, если значение не равно итого обязательств (таблица &quot;Анализ обязательств банка&quot;)  " sqref="D63:E63" xr:uid="{5959923F-E104-408C-8E28-F72126FF86B3}"/>
    <dataValidation allowBlank="1" showInputMessage="1" showErrorMessage="1" prompt="Значение должно равняться Итого активов (Ячейка С36)" sqref="D78:E78" xr:uid="{B8D94615-7247-44CD-BD38-B6E5C0168934}"/>
    <dataValidation allowBlank="1" showInputMessage="1" showErrorMessage="1" prompt="Если значение ячейки не равно &quot;В24 - В25&quot;, ячейка окрасится" sqref="D36:D38 D28" xr:uid="{A74F887B-BB86-43D7-8FDD-0AC3EF919479}"/>
    <dataValidation type="date" operator="greaterThan" allowBlank="1" showInputMessage="1" showErrorMessage="1" prompt="Введите дату в формате ЧЧ.ММ.ГГГГ" sqref="D3" xr:uid="{3E13BA0C-A15B-4879-B576-CC8ECB7DC984}">
      <formula1>DATE(96,1,1)</formula1>
    </dataValidation>
    <dataValidation allowBlank="1" showInputMessage="1" showErrorMessage="1" prompt="Если значение ячейки не равно &quot;В15 - В16&quot;, ячейка окрасится" sqref="D17:E18" xr:uid="{F5F8286B-1B47-439E-A1FA-961FF03E6AC4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5AA06-09D4-4EC7-B02B-97DD04CAEFAE}">
  <dimension ref="A1:M92"/>
  <sheetViews>
    <sheetView zoomScale="70" zoomScaleNormal="70" workbookViewId="0">
      <selection activeCell="B47" sqref="B47"/>
    </sheetView>
  </sheetViews>
  <sheetFormatPr defaultRowHeight="12.75" x14ac:dyDescent="0.2"/>
  <cols>
    <col min="1" max="1" width="5.7109375" style="87" customWidth="1"/>
    <col min="2" max="2" width="80.28515625" style="52" customWidth="1"/>
    <col min="3" max="3" width="16.85546875" style="52" customWidth="1"/>
    <col min="4" max="4" width="17.7109375" style="52" customWidth="1"/>
    <col min="5" max="5" width="16.85546875" style="52" customWidth="1"/>
    <col min="6" max="6" width="7.42578125" style="52" customWidth="1"/>
    <col min="7" max="7" width="18.5703125" style="53" customWidth="1"/>
    <col min="8" max="10" width="7.42578125" style="52" customWidth="1"/>
    <col min="11" max="16384" width="9.140625" style="52"/>
  </cols>
  <sheetData>
    <row r="1" spans="1:7" ht="18.75" customHeight="1" x14ac:dyDescent="0.25">
      <c r="A1" s="89" t="s">
        <v>130</v>
      </c>
      <c r="B1" s="89"/>
      <c r="C1" s="89"/>
      <c r="D1" s="89"/>
      <c r="E1" s="51" t="s">
        <v>131</v>
      </c>
    </row>
    <row r="2" spans="1:7" ht="7.5" customHeight="1" x14ac:dyDescent="0.25">
      <c r="A2" s="54"/>
      <c r="B2" s="55"/>
      <c r="C2" s="51"/>
      <c r="D2" s="51"/>
      <c r="E2" s="51"/>
    </row>
    <row r="3" spans="1:7" ht="15" customHeight="1" x14ac:dyDescent="0.2">
      <c r="A3" s="56"/>
      <c r="B3" s="57" t="str">
        <f>+'[6]Asset quality'!B3</f>
        <v>Апекс банк</v>
      </c>
      <c r="D3" s="58">
        <v>45382</v>
      </c>
      <c r="E3" s="59" t="s">
        <v>223</v>
      </c>
    </row>
    <row r="4" spans="1:7" ht="42" customHeight="1" x14ac:dyDescent="0.2">
      <c r="A4" s="12" t="s">
        <v>4</v>
      </c>
      <c r="B4" s="12" t="s">
        <v>132</v>
      </c>
      <c r="C4" s="12" t="s">
        <v>6</v>
      </c>
      <c r="D4" s="12" t="s">
        <v>133</v>
      </c>
      <c r="E4" s="12" t="s">
        <v>134</v>
      </c>
    </row>
    <row r="5" spans="1:7" ht="15" customHeight="1" x14ac:dyDescent="0.2">
      <c r="A5" s="60" t="s">
        <v>135</v>
      </c>
      <c r="B5" s="61" t="s">
        <v>136</v>
      </c>
      <c r="C5" s="12"/>
      <c r="D5" s="12"/>
      <c r="E5" s="12"/>
    </row>
    <row r="6" spans="1:7" ht="15" customHeight="1" x14ac:dyDescent="0.2">
      <c r="A6" s="62" t="s">
        <v>137</v>
      </c>
      <c r="B6" s="63" t="s">
        <v>138</v>
      </c>
      <c r="C6" s="64">
        <v>145973</v>
      </c>
      <c r="D6" s="65">
        <v>145973</v>
      </c>
      <c r="E6" s="65"/>
      <c r="G6" s="53">
        <v>145973</v>
      </c>
    </row>
    <row r="7" spans="1:7" ht="15" customHeight="1" x14ac:dyDescent="0.2">
      <c r="A7" s="62" t="s">
        <v>139</v>
      </c>
      <c r="B7" s="63" t="s">
        <v>140</v>
      </c>
      <c r="C7" s="64">
        <v>6165083</v>
      </c>
      <c r="D7" s="65">
        <v>6165083</v>
      </c>
      <c r="E7" s="65"/>
      <c r="G7" s="53">
        <v>6165083</v>
      </c>
    </row>
    <row r="8" spans="1:7" ht="25.5" x14ac:dyDescent="0.2">
      <c r="A8" s="62" t="s">
        <v>141</v>
      </c>
      <c r="B8" s="66" t="s">
        <v>142</v>
      </c>
      <c r="C8" s="64">
        <v>0</v>
      </c>
      <c r="D8" s="65"/>
      <c r="E8" s="65"/>
    </row>
    <row r="9" spans="1:7" ht="15" customHeight="1" x14ac:dyDescent="0.2">
      <c r="A9" s="62" t="s">
        <v>143</v>
      </c>
      <c r="B9" s="66" t="s">
        <v>144</v>
      </c>
      <c r="C9" s="64">
        <v>657096</v>
      </c>
      <c r="D9" s="65">
        <v>657096</v>
      </c>
      <c r="E9" s="65"/>
      <c r="G9" s="53">
        <v>657096</v>
      </c>
    </row>
    <row r="10" spans="1:7" ht="15" customHeight="1" x14ac:dyDescent="0.2">
      <c r="A10" s="67" t="s">
        <v>145</v>
      </c>
      <c r="B10" s="68" t="s">
        <v>146</v>
      </c>
      <c r="C10" s="64">
        <v>0</v>
      </c>
      <c r="D10" s="65"/>
      <c r="E10" s="65"/>
    </row>
    <row r="11" spans="1:7" ht="25.5" x14ac:dyDescent="0.2">
      <c r="A11" s="67" t="s">
        <v>147</v>
      </c>
      <c r="B11" s="68" t="s">
        <v>148</v>
      </c>
      <c r="C11" s="64">
        <v>0</v>
      </c>
      <c r="D11" s="65"/>
      <c r="E11" s="65"/>
    </row>
    <row r="12" spans="1:7" ht="15" customHeight="1" x14ac:dyDescent="0.2">
      <c r="A12" s="67" t="s">
        <v>149</v>
      </c>
      <c r="B12" s="69" t="s">
        <v>150</v>
      </c>
      <c r="C12" s="64">
        <v>2026034</v>
      </c>
      <c r="D12" s="65">
        <v>2026034</v>
      </c>
      <c r="E12" s="65"/>
      <c r="G12" s="53">
        <v>2026034</v>
      </c>
    </row>
    <row r="13" spans="1:7" ht="25.5" x14ac:dyDescent="0.2">
      <c r="A13" s="70" t="s">
        <v>151</v>
      </c>
      <c r="B13" s="71" t="s">
        <v>152</v>
      </c>
      <c r="C13" s="64">
        <v>0</v>
      </c>
      <c r="D13" s="65"/>
      <c r="E13" s="65"/>
      <c r="G13" s="53">
        <v>0</v>
      </c>
    </row>
    <row r="14" spans="1:7" ht="15" customHeight="1" x14ac:dyDescent="0.2">
      <c r="A14" s="70" t="s">
        <v>153</v>
      </c>
      <c r="B14" s="72" t="s">
        <v>154</v>
      </c>
      <c r="C14" s="64">
        <v>0</v>
      </c>
      <c r="D14" s="65"/>
      <c r="E14" s="65"/>
      <c r="G14" s="53">
        <v>0</v>
      </c>
    </row>
    <row r="15" spans="1:7" ht="15" customHeight="1" x14ac:dyDescent="0.2">
      <c r="A15" s="60" t="s">
        <v>155</v>
      </c>
      <c r="B15" s="73" t="s">
        <v>156</v>
      </c>
      <c r="C15" s="74">
        <v>8994186</v>
      </c>
      <c r="D15" s="74">
        <v>8994186</v>
      </c>
      <c r="E15" s="74">
        <v>0</v>
      </c>
      <c r="G15" s="53">
        <v>8994186</v>
      </c>
    </row>
    <row r="16" spans="1:7" ht="7.5" customHeight="1" x14ac:dyDescent="0.2">
      <c r="A16" s="60"/>
      <c r="B16" s="61"/>
      <c r="C16" s="75"/>
      <c r="D16" s="75"/>
      <c r="E16" s="75"/>
    </row>
    <row r="17" spans="1:7" ht="15" customHeight="1" x14ac:dyDescent="0.2">
      <c r="A17" s="60" t="s">
        <v>157</v>
      </c>
      <c r="B17" s="61" t="s">
        <v>158</v>
      </c>
      <c r="C17" s="12"/>
      <c r="D17" s="12"/>
      <c r="E17" s="12"/>
    </row>
    <row r="18" spans="1:7" ht="15" customHeight="1" x14ac:dyDescent="0.2">
      <c r="A18" s="62" t="s">
        <v>159</v>
      </c>
      <c r="B18" s="63" t="s">
        <v>160</v>
      </c>
      <c r="C18" s="64">
        <v>0</v>
      </c>
      <c r="D18" s="65"/>
      <c r="E18" s="65"/>
      <c r="G18" s="53">
        <v>0</v>
      </c>
    </row>
    <row r="19" spans="1:7" ht="15" customHeight="1" x14ac:dyDescent="0.2">
      <c r="A19" s="62" t="s">
        <v>139</v>
      </c>
      <c r="B19" s="63" t="s">
        <v>161</v>
      </c>
      <c r="C19" s="64">
        <v>9312202</v>
      </c>
      <c r="D19" s="65">
        <v>9312202</v>
      </c>
      <c r="E19" s="65"/>
      <c r="G19" s="53">
        <v>9312202</v>
      </c>
    </row>
    <row r="20" spans="1:7" ht="15" customHeight="1" x14ac:dyDescent="0.2">
      <c r="A20" s="62" t="s">
        <v>141</v>
      </c>
      <c r="B20" s="63" t="s">
        <v>162</v>
      </c>
      <c r="C20" s="64">
        <v>0</v>
      </c>
      <c r="D20" s="65"/>
      <c r="E20" s="65"/>
    </row>
    <row r="21" spans="1:7" ht="15" customHeight="1" x14ac:dyDescent="0.2">
      <c r="A21" s="62" t="s">
        <v>143</v>
      </c>
      <c r="B21" s="63" t="s">
        <v>163</v>
      </c>
      <c r="C21" s="64">
        <v>867083</v>
      </c>
      <c r="D21" s="65">
        <v>867083</v>
      </c>
      <c r="E21" s="65"/>
    </row>
    <row r="22" spans="1:7" s="76" customFormat="1" ht="15" customHeight="1" x14ac:dyDescent="0.2">
      <c r="A22" s="60" t="s">
        <v>145</v>
      </c>
      <c r="B22" s="61" t="s">
        <v>164</v>
      </c>
      <c r="C22" s="74">
        <v>10179285</v>
      </c>
      <c r="D22" s="74">
        <v>10179285</v>
      </c>
      <c r="E22" s="74">
        <v>0</v>
      </c>
      <c r="G22" s="77"/>
    </row>
    <row r="23" spans="1:7" ht="15.75" customHeight="1" x14ac:dyDescent="0.2">
      <c r="A23" s="62" t="s">
        <v>147</v>
      </c>
      <c r="B23" s="63" t="s">
        <v>165</v>
      </c>
      <c r="C23" s="64">
        <v>0</v>
      </c>
      <c r="D23" s="65"/>
      <c r="E23" s="65"/>
      <c r="G23" s="53">
        <v>0</v>
      </c>
    </row>
    <row r="24" spans="1:7" ht="15.75" customHeight="1" x14ac:dyDescent="0.2">
      <c r="A24" s="70" t="s">
        <v>149</v>
      </c>
      <c r="B24" s="72" t="s">
        <v>166</v>
      </c>
      <c r="C24" s="64">
        <v>0</v>
      </c>
      <c r="D24" s="65"/>
      <c r="E24" s="65"/>
      <c r="G24" s="53">
        <v>0</v>
      </c>
    </row>
    <row r="25" spans="1:7" ht="15.75" customHeight="1" x14ac:dyDescent="0.2">
      <c r="A25" s="70" t="s">
        <v>151</v>
      </c>
      <c r="B25" s="72" t="s">
        <v>167</v>
      </c>
      <c r="C25" s="64">
        <v>0</v>
      </c>
      <c r="D25" s="65"/>
      <c r="E25" s="65"/>
    </row>
    <row r="26" spans="1:7" ht="15" customHeight="1" x14ac:dyDescent="0.2">
      <c r="A26" s="78" t="s">
        <v>153</v>
      </c>
      <c r="B26" s="73" t="s">
        <v>168</v>
      </c>
      <c r="C26" s="74">
        <v>0</v>
      </c>
      <c r="D26" s="74">
        <v>0</v>
      </c>
      <c r="E26" s="74">
        <v>0</v>
      </c>
    </row>
    <row r="27" spans="1:7" ht="15" customHeight="1" x14ac:dyDescent="0.2">
      <c r="A27" s="78" t="s">
        <v>155</v>
      </c>
      <c r="B27" s="73" t="s">
        <v>169</v>
      </c>
      <c r="C27" s="74">
        <v>10179285</v>
      </c>
      <c r="D27" s="74">
        <v>10179285</v>
      </c>
      <c r="E27" s="74">
        <v>0</v>
      </c>
      <c r="G27" s="53">
        <v>10179285</v>
      </c>
    </row>
    <row r="28" spans="1:7" ht="7.5" customHeight="1" x14ac:dyDescent="0.2">
      <c r="A28" s="62"/>
      <c r="B28" s="63"/>
      <c r="C28" s="75"/>
      <c r="D28" s="75"/>
      <c r="E28" s="75"/>
    </row>
    <row r="29" spans="1:7" s="76" customFormat="1" ht="25.5" x14ac:dyDescent="0.2">
      <c r="A29" s="60" t="s">
        <v>170</v>
      </c>
      <c r="B29" s="79" t="s">
        <v>171</v>
      </c>
      <c r="C29" s="74">
        <v>-1185099</v>
      </c>
      <c r="D29" s="74">
        <v>-1185099</v>
      </c>
      <c r="E29" s="74">
        <v>0</v>
      </c>
      <c r="G29" s="77"/>
    </row>
    <row r="30" spans="1:7" ht="15.75" customHeight="1" x14ac:dyDescent="0.2">
      <c r="A30" s="70" t="s">
        <v>159</v>
      </c>
      <c r="B30" s="72" t="s">
        <v>172</v>
      </c>
      <c r="C30" s="64">
        <v>41304</v>
      </c>
      <c r="D30" s="65">
        <v>41304</v>
      </c>
      <c r="E30" s="65"/>
    </row>
    <row r="31" spans="1:7" ht="15.75" customHeight="1" x14ac:dyDescent="0.2">
      <c r="A31" s="70" t="s">
        <v>139</v>
      </c>
      <c r="B31" s="72" t="s">
        <v>173</v>
      </c>
      <c r="C31" s="64">
        <v>0</v>
      </c>
      <c r="D31" s="65"/>
      <c r="E31" s="65"/>
    </row>
    <row r="32" spans="1:7" ht="15.75" customHeight="1" x14ac:dyDescent="0.2">
      <c r="A32" s="70" t="s">
        <v>141</v>
      </c>
      <c r="B32" s="72" t="s">
        <v>174</v>
      </c>
      <c r="C32" s="64">
        <v>0</v>
      </c>
      <c r="D32" s="65"/>
      <c r="E32" s="65"/>
    </row>
    <row r="33" spans="1:8" ht="15.75" customHeight="1" x14ac:dyDescent="0.2">
      <c r="A33" s="70" t="s">
        <v>143</v>
      </c>
      <c r="B33" s="72" t="s">
        <v>175</v>
      </c>
      <c r="C33" s="64">
        <v>273471</v>
      </c>
      <c r="D33" s="65">
        <v>273471</v>
      </c>
      <c r="E33" s="65"/>
    </row>
    <row r="34" spans="1:8" x14ac:dyDescent="0.2">
      <c r="A34" s="60" t="s">
        <v>145</v>
      </c>
      <c r="B34" s="79" t="s">
        <v>176</v>
      </c>
      <c r="C34" s="74">
        <v>-1499874</v>
      </c>
      <c r="D34" s="74">
        <v>-1499874</v>
      </c>
      <c r="E34" s="74">
        <v>0</v>
      </c>
    </row>
    <row r="35" spans="1:8" ht="7.5" customHeight="1" x14ac:dyDescent="0.2">
      <c r="A35" s="62"/>
      <c r="B35" s="63"/>
      <c r="C35" s="75"/>
      <c r="D35" s="75"/>
      <c r="E35" s="75"/>
    </row>
    <row r="36" spans="1:8" ht="15" customHeight="1" x14ac:dyDescent="0.2">
      <c r="A36" s="60" t="s">
        <v>177</v>
      </c>
      <c r="B36" s="61" t="s">
        <v>178</v>
      </c>
      <c r="C36" s="12"/>
      <c r="D36" s="12"/>
      <c r="E36" s="12"/>
    </row>
    <row r="37" spans="1:8" ht="15" customHeight="1" x14ac:dyDescent="0.2">
      <c r="A37" s="62" t="s">
        <v>159</v>
      </c>
      <c r="B37" s="63" t="s">
        <v>179</v>
      </c>
      <c r="C37" s="64">
        <v>32589</v>
      </c>
      <c r="D37" s="65">
        <v>32589</v>
      </c>
      <c r="E37" s="65"/>
      <c r="H37" s="80"/>
    </row>
    <row r="38" spans="1:8" ht="15" customHeight="1" x14ac:dyDescent="0.2">
      <c r="A38" s="62" t="s">
        <v>139</v>
      </c>
      <c r="B38" s="63" t="s">
        <v>180</v>
      </c>
      <c r="C38" s="64">
        <v>536844</v>
      </c>
      <c r="D38" s="65">
        <v>536844</v>
      </c>
      <c r="E38" s="65"/>
    </row>
    <row r="39" spans="1:8" ht="15" customHeight="1" x14ac:dyDescent="0.2">
      <c r="A39" s="62" t="s">
        <v>141</v>
      </c>
      <c r="B39" s="63" t="s">
        <v>181</v>
      </c>
      <c r="C39" s="64">
        <v>912165</v>
      </c>
      <c r="D39" s="65">
        <v>912165</v>
      </c>
      <c r="E39" s="65"/>
    </row>
    <row r="40" spans="1:8" ht="15" customHeight="1" x14ac:dyDescent="0.2">
      <c r="A40" s="62" t="s">
        <v>143</v>
      </c>
      <c r="B40" s="63" t="s">
        <v>182</v>
      </c>
      <c r="C40" s="64">
        <v>0</v>
      </c>
      <c r="D40" s="65"/>
      <c r="E40" s="65"/>
    </row>
    <row r="41" spans="1:8" ht="15" customHeight="1" x14ac:dyDescent="0.2">
      <c r="A41" s="62" t="s">
        <v>145</v>
      </c>
      <c r="B41" s="63" t="s">
        <v>183</v>
      </c>
      <c r="C41" s="64">
        <v>0</v>
      </c>
      <c r="D41" s="65"/>
      <c r="E41" s="65"/>
    </row>
    <row r="42" spans="1:8" ht="15" customHeight="1" x14ac:dyDescent="0.2">
      <c r="A42" s="62" t="s">
        <v>147</v>
      </c>
      <c r="B42" s="63" t="s">
        <v>184</v>
      </c>
      <c r="C42" s="64">
        <v>0</v>
      </c>
      <c r="D42" s="65"/>
      <c r="E42" s="65"/>
    </row>
    <row r="43" spans="1:8" ht="15" customHeight="1" x14ac:dyDescent="0.2">
      <c r="A43" s="62" t="s">
        <v>149</v>
      </c>
      <c r="B43" s="63" t="s">
        <v>185</v>
      </c>
      <c r="C43" s="64">
        <v>3489315</v>
      </c>
      <c r="D43" s="65">
        <v>3489315</v>
      </c>
      <c r="E43" s="65"/>
    </row>
    <row r="44" spans="1:8" ht="15" customHeight="1" x14ac:dyDescent="0.2">
      <c r="A44" s="60" t="s">
        <v>151</v>
      </c>
      <c r="B44" s="61" t="s">
        <v>186</v>
      </c>
      <c r="C44" s="74">
        <v>4970913</v>
      </c>
      <c r="D44" s="74">
        <v>4970913</v>
      </c>
      <c r="E44" s="74">
        <v>0</v>
      </c>
    </row>
    <row r="45" spans="1:8" ht="7.5" customHeight="1" x14ac:dyDescent="0.2">
      <c r="A45" s="62"/>
      <c r="B45" s="63"/>
      <c r="C45" s="75"/>
      <c r="D45" s="75"/>
      <c r="E45" s="75"/>
    </row>
    <row r="46" spans="1:8" ht="15" customHeight="1" x14ac:dyDescent="0.2">
      <c r="A46" s="60" t="s">
        <v>187</v>
      </c>
      <c r="B46" s="61" t="s">
        <v>188</v>
      </c>
      <c r="C46" s="12"/>
      <c r="D46" s="12"/>
      <c r="E46" s="12"/>
    </row>
    <row r="47" spans="1:8" ht="15" customHeight="1" x14ac:dyDescent="0.2">
      <c r="A47" s="62" t="s">
        <v>159</v>
      </c>
      <c r="B47" s="63" t="s">
        <v>189</v>
      </c>
      <c r="C47" s="64">
        <v>925549</v>
      </c>
      <c r="D47" s="65">
        <v>925549</v>
      </c>
      <c r="E47" s="65"/>
    </row>
    <row r="48" spans="1:8" ht="15" customHeight="1" x14ac:dyDescent="0.2">
      <c r="A48" s="62" t="s">
        <v>139</v>
      </c>
      <c r="B48" s="63" t="s">
        <v>190</v>
      </c>
      <c r="C48" s="64">
        <v>124099</v>
      </c>
      <c r="D48" s="65">
        <v>124099</v>
      </c>
      <c r="E48" s="65"/>
    </row>
    <row r="49" spans="1:5" ht="15" customHeight="1" x14ac:dyDescent="0.2">
      <c r="A49" s="62" t="s">
        <v>141</v>
      </c>
      <c r="B49" s="63" t="s">
        <v>191</v>
      </c>
      <c r="C49" s="64">
        <v>0</v>
      </c>
      <c r="D49" s="65"/>
      <c r="E49" s="65"/>
    </row>
    <row r="50" spans="1:5" ht="15" customHeight="1" x14ac:dyDescent="0.2">
      <c r="A50" s="62" t="s">
        <v>143</v>
      </c>
      <c r="B50" s="63" t="s">
        <v>192</v>
      </c>
      <c r="C50" s="64">
        <v>0</v>
      </c>
      <c r="D50" s="65"/>
      <c r="E50" s="65"/>
    </row>
    <row r="51" spans="1:5" ht="15" customHeight="1" x14ac:dyDescent="0.2">
      <c r="A51" s="62" t="s">
        <v>145</v>
      </c>
      <c r="B51" s="63" t="s">
        <v>193</v>
      </c>
      <c r="C51" s="64">
        <v>0</v>
      </c>
      <c r="D51" s="65"/>
      <c r="E51" s="65"/>
    </row>
    <row r="52" spans="1:5" ht="15" customHeight="1" x14ac:dyDescent="0.2">
      <c r="A52" s="60" t="s">
        <v>147</v>
      </c>
      <c r="B52" s="61" t="s">
        <v>194</v>
      </c>
      <c r="C52" s="74">
        <v>1049648</v>
      </c>
      <c r="D52" s="74">
        <v>1049648</v>
      </c>
      <c r="E52" s="74">
        <v>0</v>
      </c>
    </row>
    <row r="53" spans="1:5" ht="7.5" customHeight="1" x14ac:dyDescent="0.2">
      <c r="A53" s="60"/>
      <c r="B53" s="61"/>
      <c r="C53" s="64"/>
      <c r="D53" s="64"/>
      <c r="E53" s="64"/>
    </row>
    <row r="54" spans="1:5" ht="15" customHeight="1" x14ac:dyDescent="0.2">
      <c r="A54" s="60" t="s">
        <v>195</v>
      </c>
      <c r="B54" s="61" t="s">
        <v>196</v>
      </c>
      <c r="C54" s="74">
        <v>2421391</v>
      </c>
      <c r="D54" s="74">
        <v>2421391</v>
      </c>
      <c r="E54" s="74">
        <v>0</v>
      </c>
    </row>
    <row r="55" spans="1:5" ht="7.5" customHeight="1" x14ac:dyDescent="0.2">
      <c r="A55" s="60"/>
      <c r="B55" s="61"/>
      <c r="C55" s="64"/>
      <c r="D55" s="64"/>
      <c r="E55" s="64"/>
    </row>
    <row r="56" spans="1:5" ht="15" customHeight="1" x14ac:dyDescent="0.2">
      <c r="A56" s="60" t="s">
        <v>197</v>
      </c>
      <c r="B56" s="61" t="s">
        <v>198</v>
      </c>
      <c r="C56" s="12"/>
      <c r="D56" s="12"/>
      <c r="E56" s="12"/>
    </row>
    <row r="57" spans="1:5" ht="15" customHeight="1" x14ac:dyDescent="0.2">
      <c r="A57" s="62" t="s">
        <v>159</v>
      </c>
      <c r="B57" s="63" t="s">
        <v>199</v>
      </c>
      <c r="C57" s="65">
        <v>4791870</v>
      </c>
      <c r="D57" s="65">
        <v>4791870</v>
      </c>
      <c r="E57" s="81"/>
    </row>
    <row r="58" spans="1:5" ht="15" customHeight="1" x14ac:dyDescent="0.2">
      <c r="A58" s="66" t="s">
        <v>200</v>
      </c>
      <c r="B58" s="63" t="s">
        <v>201</v>
      </c>
      <c r="C58" s="65">
        <v>759946</v>
      </c>
      <c r="D58" s="65">
        <v>759946</v>
      </c>
      <c r="E58" s="81"/>
    </row>
    <row r="59" spans="1:5" ht="15" customHeight="1" x14ac:dyDescent="0.2">
      <c r="A59" s="62" t="s">
        <v>139</v>
      </c>
      <c r="B59" s="63" t="s">
        <v>202</v>
      </c>
      <c r="C59" s="65">
        <v>111292</v>
      </c>
      <c r="D59" s="65">
        <v>111292</v>
      </c>
      <c r="E59" s="81"/>
    </row>
    <row r="60" spans="1:5" ht="15" customHeight="1" x14ac:dyDescent="0.2">
      <c r="A60" s="62" t="s">
        <v>141</v>
      </c>
      <c r="B60" s="63" t="s">
        <v>203</v>
      </c>
      <c r="C60" s="65">
        <v>24195</v>
      </c>
      <c r="D60" s="65">
        <v>24195</v>
      </c>
      <c r="E60" s="81"/>
    </row>
    <row r="61" spans="1:5" ht="15" customHeight="1" x14ac:dyDescent="0.2">
      <c r="A61" s="62" t="s">
        <v>143</v>
      </c>
      <c r="B61" s="63" t="s">
        <v>204</v>
      </c>
      <c r="C61" s="65">
        <v>203786</v>
      </c>
      <c r="D61" s="65">
        <v>203786</v>
      </c>
      <c r="E61" s="81"/>
    </row>
    <row r="62" spans="1:5" ht="15" customHeight="1" x14ac:dyDescent="0.2">
      <c r="A62" s="62" t="s">
        <v>145</v>
      </c>
      <c r="B62" s="63" t="s">
        <v>205</v>
      </c>
      <c r="C62" s="65">
        <v>0</v>
      </c>
      <c r="D62" s="65">
        <v>0</v>
      </c>
      <c r="E62" s="81"/>
    </row>
    <row r="63" spans="1:5" ht="15" customHeight="1" x14ac:dyDescent="0.2">
      <c r="A63" s="62" t="s">
        <v>147</v>
      </c>
      <c r="B63" s="63" t="s">
        <v>206</v>
      </c>
      <c r="C63" s="65">
        <v>0</v>
      </c>
      <c r="D63" s="65">
        <v>0</v>
      </c>
      <c r="E63" s="81"/>
    </row>
    <row r="64" spans="1:5" ht="15" customHeight="1" x14ac:dyDescent="0.2">
      <c r="A64" s="62" t="s">
        <v>149</v>
      </c>
      <c r="B64" s="63" t="s">
        <v>207</v>
      </c>
      <c r="C64" s="65">
        <v>1713</v>
      </c>
      <c r="D64" s="65">
        <v>1713</v>
      </c>
      <c r="E64" s="81"/>
    </row>
    <row r="65" spans="1:13" ht="15" customHeight="1" x14ac:dyDescent="0.2">
      <c r="A65" s="62" t="s">
        <v>151</v>
      </c>
      <c r="B65" s="63" t="s">
        <v>208</v>
      </c>
      <c r="C65" s="65">
        <v>3397</v>
      </c>
      <c r="D65" s="65">
        <v>3397</v>
      </c>
      <c r="E65" s="81"/>
    </row>
    <row r="66" spans="1:13" ht="15" customHeight="1" x14ac:dyDescent="0.2">
      <c r="A66" s="62" t="s">
        <v>153</v>
      </c>
      <c r="B66" s="63" t="s">
        <v>209</v>
      </c>
      <c r="C66" s="65">
        <v>0</v>
      </c>
      <c r="D66" s="65">
        <v>0</v>
      </c>
      <c r="E66" s="81"/>
    </row>
    <row r="67" spans="1:13" ht="15" customHeight="1" x14ac:dyDescent="0.2">
      <c r="A67" s="62" t="s">
        <v>155</v>
      </c>
      <c r="B67" s="63" t="s">
        <v>210</v>
      </c>
      <c r="C67" s="65">
        <v>175589</v>
      </c>
      <c r="D67" s="65">
        <v>175589</v>
      </c>
      <c r="E67" s="81"/>
    </row>
    <row r="68" spans="1:13" ht="15" customHeight="1" x14ac:dyDescent="0.2">
      <c r="A68" s="60" t="s">
        <v>211</v>
      </c>
      <c r="B68" s="61" t="s">
        <v>212</v>
      </c>
      <c r="C68" s="74">
        <v>5311842</v>
      </c>
      <c r="D68" s="74">
        <v>5311842</v>
      </c>
      <c r="E68" s="81"/>
      <c r="G68" s="82"/>
    </row>
    <row r="69" spans="1:13" ht="7.5" customHeight="1" x14ac:dyDescent="0.2">
      <c r="A69" s="62" t="s">
        <v>213</v>
      </c>
      <c r="B69" s="63" t="s">
        <v>213</v>
      </c>
      <c r="C69" s="75"/>
      <c r="D69" s="75"/>
      <c r="E69" s="75"/>
    </row>
    <row r="70" spans="1:13" ht="15" customHeight="1" x14ac:dyDescent="0.2">
      <c r="A70" s="60" t="s">
        <v>214</v>
      </c>
      <c r="B70" s="61" t="s">
        <v>215</v>
      </c>
      <c r="C70" s="74">
        <v>-2890451</v>
      </c>
      <c r="D70" s="74">
        <v>-2890451</v>
      </c>
      <c r="E70" s="74">
        <v>0</v>
      </c>
      <c r="G70" s="82"/>
    </row>
    <row r="71" spans="1:13" ht="15" customHeight="1" x14ac:dyDescent="0.2">
      <c r="A71" s="62" t="s">
        <v>159</v>
      </c>
      <c r="B71" s="63" t="s">
        <v>216</v>
      </c>
      <c r="C71" s="64">
        <v>0</v>
      </c>
      <c r="D71" s="65"/>
      <c r="E71" s="65"/>
    </row>
    <row r="72" spans="1:13" ht="7.5" customHeight="1" x14ac:dyDescent="0.2">
      <c r="A72" s="62"/>
      <c r="B72" s="63"/>
      <c r="C72" s="64"/>
      <c r="D72" s="64"/>
      <c r="E72" s="64"/>
    </row>
    <row r="73" spans="1:13" ht="15" customHeight="1" x14ac:dyDescent="0.2">
      <c r="A73" s="60" t="s">
        <v>217</v>
      </c>
      <c r="B73" s="61" t="s">
        <v>218</v>
      </c>
      <c r="C73" s="74">
        <v>-2890451</v>
      </c>
      <c r="D73" s="74">
        <v>-2890451</v>
      </c>
      <c r="E73" s="74">
        <v>0</v>
      </c>
      <c r="G73" s="82"/>
    </row>
    <row r="74" spans="1:13" ht="15" customHeight="1" x14ac:dyDescent="0.2">
      <c r="A74" s="62" t="s">
        <v>159</v>
      </c>
      <c r="B74" s="63" t="s">
        <v>219</v>
      </c>
      <c r="C74" s="64">
        <v>0</v>
      </c>
      <c r="D74" s="65">
        <v>0</v>
      </c>
      <c r="E74" s="65">
        <v>0</v>
      </c>
    </row>
    <row r="75" spans="1:13" ht="15" customHeight="1" x14ac:dyDescent="0.2">
      <c r="A75" s="62" t="s">
        <v>139</v>
      </c>
      <c r="B75" s="63" t="s">
        <v>220</v>
      </c>
      <c r="C75" s="64">
        <v>0</v>
      </c>
      <c r="D75" s="65">
        <v>0</v>
      </c>
      <c r="E75" s="65">
        <v>0</v>
      </c>
    </row>
    <row r="76" spans="1:13" ht="7.5" customHeight="1" x14ac:dyDescent="0.2">
      <c r="A76" s="60"/>
      <c r="B76" s="61"/>
      <c r="C76" s="75"/>
      <c r="D76" s="75"/>
      <c r="E76" s="75"/>
    </row>
    <row r="77" spans="1:13" ht="15" customHeight="1" x14ac:dyDescent="0.2">
      <c r="A77" s="60" t="s">
        <v>221</v>
      </c>
      <c r="B77" s="61" t="s">
        <v>222</v>
      </c>
      <c r="C77" s="74">
        <v>-2890451</v>
      </c>
      <c r="D77" s="74">
        <v>-2890451</v>
      </c>
      <c r="E77" s="74">
        <v>0</v>
      </c>
      <c r="G77" s="82"/>
    </row>
    <row r="78" spans="1:13" ht="15" customHeight="1" x14ac:dyDescent="0.2">
      <c r="A78" s="52"/>
    </row>
    <row r="79" spans="1:13" ht="19.5" customHeight="1" x14ac:dyDescent="0.2">
      <c r="A79" s="52"/>
      <c r="B79" s="76" t="s">
        <v>128</v>
      </c>
      <c r="F79" s="83"/>
      <c r="G79" s="84"/>
      <c r="H79" s="83"/>
      <c r="I79" s="83"/>
      <c r="J79" s="83"/>
      <c r="K79" s="83"/>
      <c r="L79" s="83"/>
      <c r="M79" s="83"/>
    </row>
    <row r="80" spans="1:13" ht="12.75" customHeight="1" x14ac:dyDescent="0.2">
      <c r="A80" s="52"/>
      <c r="B80" s="76"/>
      <c r="F80" s="83"/>
      <c r="G80" s="84"/>
      <c r="H80" s="83"/>
      <c r="I80" s="83"/>
      <c r="J80" s="83"/>
      <c r="K80" s="83"/>
      <c r="L80" s="83"/>
      <c r="M80" s="83"/>
    </row>
    <row r="81" spans="1:13" ht="19.5" customHeight="1" x14ac:dyDescent="0.2">
      <c r="A81" s="52"/>
      <c r="B81" s="76" t="s">
        <v>129</v>
      </c>
      <c r="F81" s="83"/>
      <c r="G81" s="84"/>
      <c r="H81" s="83"/>
      <c r="I81" s="83"/>
      <c r="J81" s="83"/>
      <c r="K81" s="83"/>
      <c r="L81" s="83"/>
      <c r="M81" s="83"/>
    </row>
    <row r="82" spans="1:13" ht="15" customHeight="1" x14ac:dyDescent="0.2">
      <c r="A82" s="52"/>
    </row>
    <row r="83" spans="1:13" ht="15" customHeight="1" x14ac:dyDescent="0.2">
      <c r="A83" s="52"/>
    </row>
    <row r="84" spans="1:13" ht="15" customHeight="1" x14ac:dyDescent="0.2">
      <c r="A84" s="52"/>
    </row>
    <row r="85" spans="1:13" ht="15" customHeight="1" x14ac:dyDescent="0.2">
      <c r="A85" s="52"/>
    </row>
    <row r="86" spans="1:13" ht="15" customHeight="1" x14ac:dyDescent="0.2">
      <c r="A86" s="52"/>
    </row>
    <row r="87" spans="1:13" ht="15" customHeight="1" x14ac:dyDescent="0.2">
      <c r="A87" s="85"/>
    </row>
    <row r="88" spans="1:13" ht="15" customHeight="1" x14ac:dyDescent="0.2">
      <c r="A88" s="85"/>
    </row>
    <row r="92" spans="1:13" ht="15" customHeight="1" x14ac:dyDescent="0.2">
      <c r="A92" s="86"/>
    </row>
  </sheetData>
  <mergeCells count="1">
    <mergeCell ref="A1:D1"/>
  </mergeCells>
  <conditionalFormatting sqref="G15">
    <cfRule type="cellIs" dxfId="20" priority="21" operator="notEqual">
      <formula>$C$15</formula>
    </cfRule>
  </conditionalFormatting>
  <conditionalFormatting sqref="C6">
    <cfRule type="cellIs" dxfId="19" priority="19" operator="notEqual">
      <formula>G6</formula>
    </cfRule>
    <cfRule type="cellIs" dxfId="18" priority="20" operator="notEqual">
      <formula>G6</formula>
    </cfRule>
  </conditionalFormatting>
  <conditionalFormatting sqref="C7">
    <cfRule type="cellIs" dxfId="17" priority="17" operator="notEqual">
      <formula>G7</formula>
    </cfRule>
    <cfRule type="cellIs" dxfId="16" priority="18" operator="notEqual">
      <formula>G7</formula>
    </cfRule>
  </conditionalFormatting>
  <conditionalFormatting sqref="C9">
    <cfRule type="cellIs" dxfId="15" priority="15" operator="notEqual">
      <formula>G9</formula>
    </cfRule>
    <cfRule type="cellIs" dxfId="14" priority="16" operator="notEqual">
      <formula>G9</formula>
    </cfRule>
  </conditionalFormatting>
  <conditionalFormatting sqref="C12">
    <cfRule type="cellIs" dxfId="13" priority="13" operator="notEqual">
      <formula>G12</formula>
    </cfRule>
    <cfRule type="cellIs" dxfId="12" priority="14" operator="notEqual">
      <formula>G12</formula>
    </cfRule>
  </conditionalFormatting>
  <conditionalFormatting sqref="C13">
    <cfRule type="cellIs" dxfId="11" priority="11" operator="notEqual">
      <formula>G13</formula>
    </cfRule>
    <cfRule type="cellIs" dxfId="10" priority="12" operator="notEqual">
      <formula>G13</formula>
    </cfRule>
  </conditionalFormatting>
  <conditionalFormatting sqref="C18">
    <cfRule type="cellIs" dxfId="9" priority="9" operator="notEqual">
      <formula>G18</formula>
    </cfRule>
    <cfRule type="cellIs" dxfId="8" priority="10" operator="notEqual">
      <formula>G18</formula>
    </cfRule>
  </conditionalFormatting>
  <conditionalFormatting sqref="C19">
    <cfRule type="cellIs" dxfId="7" priority="7" operator="notEqual">
      <formula>G19</formula>
    </cfRule>
    <cfRule type="cellIs" dxfId="6" priority="8" operator="notEqual">
      <formula>G19</formula>
    </cfRule>
  </conditionalFormatting>
  <conditionalFormatting sqref="C23">
    <cfRule type="cellIs" dxfId="5" priority="5" operator="notEqual">
      <formula>G23</formula>
    </cfRule>
    <cfRule type="cellIs" dxfId="4" priority="6" operator="notEqual">
      <formula>G23</formula>
    </cfRule>
  </conditionalFormatting>
  <conditionalFormatting sqref="C24">
    <cfRule type="cellIs" dxfId="3" priority="3" operator="notEqual">
      <formula>G24</formula>
    </cfRule>
    <cfRule type="cellIs" dxfId="2" priority="4" operator="notEqual">
      <formula>G24</formula>
    </cfRule>
  </conditionalFormatting>
  <conditionalFormatting sqref="C27">
    <cfRule type="cellIs" dxfId="1" priority="1" operator="notEqual">
      <formula>G27</formula>
    </cfRule>
    <cfRule type="cellIs" dxfId="0" priority="2" operator="notEqual">
      <formula>G27</formula>
    </cfRule>
  </conditionalFormatting>
  <dataValidations count="4">
    <dataValidation type="whole" operator="notEqual" allowBlank="1" showErrorMessage="1" error="Если увас есть желание не видеть больше_x000a_это сообщение, вводите целые числа!" sqref="C74:F75 F17 F46 C57:D67 C37:F43 C30:F33 F29 C23:F25 C71:F71 C47:F51 C18:F21 F5:F14 C6:E14 F57:F67" xr:uid="{66620D34-977A-4763-B3B2-B7034D6CDF43}">
      <formula1>-1E+21</formula1>
    </dataValidation>
    <dataValidation allowBlank="1" showInputMessage="1" showErrorMessage="1" prompt="Значение должно равняться итого процентных расходов (см. следующую страницу)" sqref="C27:F27" xr:uid="{604F1251-8DB3-4CBB-AB80-3A18D0EDA656}"/>
    <dataValidation allowBlank="1" showInputMessage="1" showErrorMessage="1" prompt="Значение должно равняться итого процентных доходов (см.следующий лист)" sqref="C15:F15" xr:uid="{6DCB2940-F26F-4D0E-A390-E44A27C096CD}"/>
    <dataValidation type="whole" operator="greaterThanOrEqual" allowBlank="1" showInputMessage="1" showErrorMessage="1" sqref="E57:E67" xr:uid="{478A532C-6568-4A46-9E4C-61E78694EEBE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Balance</vt:lpstr>
      <vt:lpstr>Income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Sardor Abdujabbarov</dc:creator>
  <cp:lastModifiedBy>Andrey Surgutanov</cp:lastModifiedBy>
  <dcterms:created xsi:type="dcterms:W3CDTF">2015-06-05T18:19:34Z</dcterms:created>
  <dcterms:modified xsi:type="dcterms:W3CDTF">2024-06-19T09:07:17Z</dcterms:modified>
</cp:coreProperties>
</file>